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5. Mayo 2025\"/>
    </mc:Choice>
  </mc:AlternateContent>
  <xr:revisionPtr revIDLastSave="0" documentId="13_ncr:1_{007A50CA-ABA4-440C-9237-A8490E4B5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O12" i="1"/>
  <c r="O20" i="1"/>
  <c r="G20" i="1"/>
  <c r="S7" i="1"/>
  <c r="S6" i="1"/>
  <c r="S5" i="1"/>
  <c r="S4" i="1"/>
  <c r="G12" i="1"/>
</calcChain>
</file>

<file path=xl/sharedStrings.xml><?xml version="1.0" encoding="utf-8"?>
<sst xmlns="http://schemas.openxmlformats.org/spreadsheetml/2006/main" count="85" uniqueCount="56">
  <si>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</si>
  <si>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</si>
  <si>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</si>
  <si>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</si>
  <si>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</si>
  <si>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</si>
  <si>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</si>
  <si>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</si>
  <si>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</si>
  <si>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</si>
  <si>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</si>
  <si>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</si>
  <si>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</si>
  <si>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</si>
  <si>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</si>
  <si>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</si>
  <si>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</si>
  <si>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</si>
  <si>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</si>
  <si>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</si>
  <si>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</si>
  <si>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</si>
  <si>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</si>
  <si>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</si>
  <si>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</si>
  <si>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</si>
  <si>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</si>
  <si>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</si>
  <si>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</si>
  <si>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</si>
  <si>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Mes</t>
  </si>
  <si>
    <t>FACTURA No.</t>
  </si>
  <si>
    <t>FECHA FACTURA</t>
  </si>
  <si>
    <t>MONTO</t>
  </si>
  <si>
    <t>MONTO ACUMULADO</t>
  </si>
  <si>
    <t>Enero</t>
  </si>
  <si>
    <t>El primer pago se efectuará en febrero.</t>
  </si>
  <si>
    <t>-</t>
  </si>
  <si>
    <t>Saldo</t>
  </si>
  <si>
    <t>Febrero</t>
  </si>
  <si>
    <t>DAF/SUBADMIN/DSG/144/2024</t>
  </si>
  <si>
    <t>IN-002-2024</t>
  </si>
  <si>
    <t>Monto del Acta</t>
  </si>
  <si>
    <t>5AB7070C - 3556458778</t>
  </si>
  <si>
    <t>B6C3944E - 1196902530</t>
  </si>
  <si>
    <t>CC62F063- 908673275</t>
  </si>
  <si>
    <t>Marzo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</si>
  <si>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31 de mayo de 2025.</t>
    </r>
  </si>
  <si>
    <t>IN-15-001-2025</t>
  </si>
  <si>
    <t>ACTA ADMINISTRATIVA / CONTRATO ADMINISTRATIVO  No.</t>
  </si>
  <si>
    <t>DAF/SUBADMIN/001/2025</t>
  </si>
  <si>
    <t>Abril</t>
  </si>
  <si>
    <t>Pagos Realizados Contrato Administrativo No. IN-15-001-2025</t>
  </si>
  <si>
    <t>Pagos Realizados Acta de Negociación No. IN-002-2024</t>
  </si>
  <si>
    <t>Monto del Contrato</t>
  </si>
  <si>
    <t>4C984283 - 2458599723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</si>
</sst>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view="pageLayout" zoomScale="110" zoomScaleNormal="100" zoomScalePageLayoutView="110" workbookViewId="0">
      <selection activeCell="P7" sqref="P7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42578125" customWidth="1"/>
    <col min="4" max="4" width="6.140625" customWidth="1"/>
    <col min="5" max="5" width="7.42578125" customWidth="1"/>
    <col min="6" max="6" width="9.42578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5703125" customWidth="1"/>
    <col min="15" max="15" width="5.28515625" bestFit="1" customWidth="1"/>
    <col min="16" max="16" width="8.85546875" bestFit="1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8.5703125" customWidth="1"/>
    <col min="22" max="22" width="3.140625" customWidth="1"/>
    <col min="23" max="23" width="6.42578125" customWidth="1"/>
  </cols>
  <sheetData>
    <row r="1" spans="1:23" ht="56.25" customHeight="1" x14ac:dyDescent="0.25">
      <c r="A1" s="43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0.25" customHeight="1" x14ac:dyDescent="0.25">
      <c r="A2" s="30" t="s">
        <v>4</v>
      </c>
      <c r="B2" s="46" t="s">
        <v>5</v>
      </c>
      <c r="C2" s="30" t="s">
        <v>6</v>
      </c>
      <c r="D2" s="30" t="s">
        <v>7</v>
      </c>
      <c r="E2" s="30" t="s">
        <v>8</v>
      </c>
      <c r="F2" s="46" t="s">
        <v>9</v>
      </c>
      <c r="G2" s="48" t="s">
        <v>0</v>
      </c>
      <c r="H2" s="32" t="s">
        <v>10</v>
      </c>
      <c r="I2" s="32" t="s">
        <v>11</v>
      </c>
      <c r="J2" s="33"/>
      <c r="K2" s="33"/>
      <c r="L2" s="33"/>
      <c r="M2" s="33"/>
      <c r="N2" s="32" t="s">
        <v>16</v>
      </c>
      <c r="O2" s="41" t="s">
        <v>17</v>
      </c>
      <c r="P2" s="32" t="s">
        <v>18</v>
      </c>
      <c r="Q2" s="32" t="s">
        <v>1</v>
      </c>
      <c r="R2" s="32"/>
      <c r="S2" s="45" t="s">
        <v>19</v>
      </c>
      <c r="T2" s="45" t="s">
        <v>20</v>
      </c>
      <c r="U2" s="45" t="s">
        <v>49</v>
      </c>
      <c r="V2" s="45" t="s">
        <v>21</v>
      </c>
      <c r="W2" s="32" t="s">
        <v>22</v>
      </c>
    </row>
    <row r="3" spans="1:23" ht="72" customHeight="1" x14ac:dyDescent="0.25">
      <c r="A3" s="31"/>
      <c r="B3" s="47"/>
      <c r="C3" s="31"/>
      <c r="D3" s="31"/>
      <c r="E3" s="31"/>
      <c r="F3" s="47"/>
      <c r="G3" s="49"/>
      <c r="H3" s="32"/>
      <c r="I3" s="2" t="s">
        <v>12</v>
      </c>
      <c r="J3" s="2" t="s">
        <v>13</v>
      </c>
      <c r="K3" s="2" t="s">
        <v>23</v>
      </c>
      <c r="L3" s="2" t="s">
        <v>14</v>
      </c>
      <c r="M3" s="2" t="s">
        <v>15</v>
      </c>
      <c r="N3" s="32"/>
      <c r="O3" s="42"/>
      <c r="P3" s="32"/>
      <c r="Q3" s="1" t="s">
        <v>2</v>
      </c>
      <c r="R3" s="1" t="s">
        <v>3</v>
      </c>
      <c r="S3" s="45"/>
      <c r="T3" s="45"/>
      <c r="U3" s="45"/>
      <c r="V3" s="45"/>
      <c r="W3" s="33"/>
    </row>
    <row r="4" spans="1:23" ht="24.75" x14ac:dyDescent="0.25">
      <c r="A4" s="3">
        <v>1</v>
      </c>
      <c r="B4" s="5" t="s">
        <v>40</v>
      </c>
      <c r="C4" s="4">
        <v>45603</v>
      </c>
      <c r="D4" s="4">
        <v>45611</v>
      </c>
      <c r="E4" s="5" t="s">
        <v>24</v>
      </c>
      <c r="F4" s="3" t="s">
        <v>25</v>
      </c>
      <c r="G4" s="3">
        <v>1</v>
      </c>
      <c r="H4" s="3" t="s">
        <v>26</v>
      </c>
      <c r="I4" s="6"/>
      <c r="J4" s="7"/>
      <c r="K4" s="6" t="s">
        <v>27</v>
      </c>
      <c r="L4" s="7"/>
      <c r="M4" s="7"/>
      <c r="N4" s="8" t="s">
        <v>28</v>
      </c>
      <c r="O4" s="9">
        <v>6064485</v>
      </c>
      <c r="P4" s="10" t="s">
        <v>29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41</v>
      </c>
      <c r="V4" s="3">
        <v>16</v>
      </c>
      <c r="W4" s="4">
        <v>45695</v>
      </c>
    </row>
    <row r="5" spans="1:23" ht="24.75" x14ac:dyDescent="0.25">
      <c r="A5" s="3">
        <v>2</v>
      </c>
      <c r="B5" s="5" t="s">
        <v>40</v>
      </c>
      <c r="C5" s="4">
        <v>45603</v>
      </c>
      <c r="D5" s="4">
        <v>45611</v>
      </c>
      <c r="E5" s="5" t="s">
        <v>24</v>
      </c>
      <c r="F5" s="3" t="s">
        <v>25</v>
      </c>
      <c r="G5" s="3">
        <v>1</v>
      </c>
      <c r="H5" s="3" t="s">
        <v>26</v>
      </c>
      <c r="I5" s="6"/>
      <c r="J5" s="7"/>
      <c r="K5" s="6" t="s">
        <v>27</v>
      </c>
      <c r="L5" s="7"/>
      <c r="M5" s="7"/>
      <c r="N5" s="8" t="s">
        <v>28</v>
      </c>
      <c r="O5" s="9">
        <v>6064485</v>
      </c>
      <c r="P5" s="10" t="s">
        <v>29</v>
      </c>
      <c r="Q5" s="11">
        <v>45658</v>
      </c>
      <c r="R5" s="11">
        <v>45717</v>
      </c>
      <c r="S5" s="12">
        <f>27250*3</f>
        <v>81750</v>
      </c>
      <c r="T5" s="3">
        <v>151</v>
      </c>
      <c r="U5" s="5" t="s">
        <v>41</v>
      </c>
      <c r="V5" s="3">
        <v>16</v>
      </c>
      <c r="W5" s="4">
        <v>45695</v>
      </c>
    </row>
    <row r="6" spans="1:23" ht="24.75" x14ac:dyDescent="0.25">
      <c r="A6" s="3">
        <v>3</v>
      </c>
      <c r="B6" s="5" t="s">
        <v>40</v>
      </c>
      <c r="C6" s="4">
        <v>45603</v>
      </c>
      <c r="D6" s="4">
        <v>45611</v>
      </c>
      <c r="E6" s="5" t="s">
        <v>24</v>
      </c>
      <c r="F6" s="3" t="s">
        <v>25</v>
      </c>
      <c r="G6" s="3">
        <v>1</v>
      </c>
      <c r="H6" s="3" t="s">
        <v>26</v>
      </c>
      <c r="I6" s="6"/>
      <c r="J6" s="7"/>
      <c r="K6" s="6" t="s">
        <v>27</v>
      </c>
      <c r="L6" s="7"/>
      <c r="M6" s="7"/>
      <c r="N6" s="8" t="s">
        <v>28</v>
      </c>
      <c r="O6" s="9">
        <v>6064485</v>
      </c>
      <c r="P6" s="10" t="s">
        <v>29</v>
      </c>
      <c r="Q6" s="11">
        <v>45658</v>
      </c>
      <c r="R6" s="11">
        <v>45717</v>
      </c>
      <c r="S6" s="12">
        <f>27250*3</f>
        <v>81750</v>
      </c>
      <c r="T6" s="3">
        <v>151</v>
      </c>
      <c r="U6" s="5" t="s">
        <v>41</v>
      </c>
      <c r="V6" s="3">
        <v>16</v>
      </c>
      <c r="W6" s="4">
        <v>45695</v>
      </c>
    </row>
    <row r="7" spans="1:23" ht="24.75" x14ac:dyDescent="0.25">
      <c r="A7" s="3">
        <v>4</v>
      </c>
      <c r="B7" s="5" t="s">
        <v>50</v>
      </c>
      <c r="C7" s="4">
        <v>45674</v>
      </c>
      <c r="D7" s="4">
        <v>45694</v>
      </c>
      <c r="E7" s="5" t="s">
        <v>24</v>
      </c>
      <c r="F7" s="3" t="s">
        <v>25</v>
      </c>
      <c r="G7" s="3">
        <v>1</v>
      </c>
      <c r="H7" s="3" t="s">
        <v>26</v>
      </c>
      <c r="I7" s="6"/>
      <c r="J7" s="7"/>
      <c r="K7" s="6" t="s">
        <v>27</v>
      </c>
      <c r="L7" s="7"/>
      <c r="M7" s="7"/>
      <c r="N7" s="8" t="s">
        <v>28</v>
      </c>
      <c r="O7" s="9">
        <v>6064485</v>
      </c>
      <c r="P7" s="10" t="s">
        <v>29</v>
      </c>
      <c r="Q7" s="11">
        <v>45748</v>
      </c>
      <c r="R7" s="11">
        <v>45992</v>
      </c>
      <c r="S7" s="12">
        <f>27250*9</f>
        <v>245250</v>
      </c>
      <c r="T7" s="3">
        <v>151</v>
      </c>
      <c r="U7" s="5" t="s">
        <v>48</v>
      </c>
      <c r="V7" s="3">
        <v>239</v>
      </c>
      <c r="W7" s="4">
        <v>45790</v>
      </c>
    </row>
    <row r="8" spans="1:23" ht="6.75" customHeight="1" x14ac:dyDescent="0.25"/>
    <row r="9" spans="1:23" x14ac:dyDescent="0.25">
      <c r="B9" s="13" t="s">
        <v>53</v>
      </c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</row>
    <row r="10" spans="1:23" ht="6" customHeight="1" x14ac:dyDescent="0.25">
      <c r="B10" s="13"/>
      <c r="C10" s="13"/>
      <c r="D10" s="14"/>
      <c r="E10" s="15"/>
      <c r="F10" s="14"/>
      <c r="G10" s="14"/>
      <c r="H10" s="14"/>
      <c r="I10" s="14"/>
      <c r="J10" s="14"/>
      <c r="K10" s="14"/>
      <c r="L10" s="14"/>
      <c r="M10" s="14"/>
    </row>
    <row r="11" spans="1:23" ht="16.5" x14ac:dyDescent="0.25">
      <c r="B11" s="6" t="s">
        <v>30</v>
      </c>
      <c r="C11" s="25" t="s">
        <v>31</v>
      </c>
      <c r="D11" s="26"/>
      <c r="E11" s="16" t="s">
        <v>32</v>
      </c>
      <c r="F11" s="6" t="s">
        <v>33</v>
      </c>
      <c r="G11" s="27" t="s">
        <v>34</v>
      </c>
      <c r="H11" s="27"/>
      <c r="I11" s="28"/>
      <c r="L11" s="27" t="s">
        <v>42</v>
      </c>
      <c r="M11" s="29"/>
      <c r="N11" s="29"/>
      <c r="O11" s="38">
        <v>81750</v>
      </c>
      <c r="P11" s="39"/>
      <c r="Q11" s="40"/>
    </row>
    <row r="12" spans="1:23" x14ac:dyDescent="0.25">
      <c r="B12" s="5" t="s">
        <v>35</v>
      </c>
      <c r="C12" s="21" t="s">
        <v>36</v>
      </c>
      <c r="D12" s="22"/>
      <c r="E12" s="17" t="s">
        <v>37</v>
      </c>
      <c r="F12" s="18">
        <v>0</v>
      </c>
      <c r="G12" s="23">
        <f>F12</f>
        <v>0</v>
      </c>
      <c r="H12" s="23"/>
      <c r="I12" s="24"/>
      <c r="L12" s="34" t="s">
        <v>38</v>
      </c>
      <c r="M12" s="29"/>
      <c r="N12" s="29"/>
      <c r="O12" s="35">
        <f>+O11-G15</f>
        <v>0</v>
      </c>
      <c r="P12" s="36"/>
      <c r="Q12" s="37"/>
    </row>
    <row r="13" spans="1:23" x14ac:dyDescent="0.25">
      <c r="B13" s="5" t="s">
        <v>39</v>
      </c>
      <c r="C13" s="21" t="s">
        <v>43</v>
      </c>
      <c r="D13" s="22"/>
      <c r="E13" s="4">
        <v>45695</v>
      </c>
      <c r="F13" s="18">
        <v>27250</v>
      </c>
      <c r="G13" s="23">
        <v>27250</v>
      </c>
      <c r="H13" s="23"/>
      <c r="I13" s="24"/>
      <c r="J13" s="14"/>
      <c r="K13" s="19"/>
      <c r="L13" s="20"/>
      <c r="M13" s="20"/>
    </row>
    <row r="14" spans="1:23" x14ac:dyDescent="0.25">
      <c r="B14" s="5" t="s">
        <v>39</v>
      </c>
      <c r="C14" s="21" t="s">
        <v>44</v>
      </c>
      <c r="D14" s="22"/>
      <c r="E14" s="4">
        <v>45719</v>
      </c>
      <c r="F14" s="18">
        <v>27250</v>
      </c>
      <c r="G14" s="23">
        <f>+F14+G13</f>
        <v>54500</v>
      </c>
      <c r="H14" s="23"/>
      <c r="I14" s="24"/>
    </row>
    <row r="15" spans="1:23" x14ac:dyDescent="0.25">
      <c r="B15" s="5" t="s">
        <v>46</v>
      </c>
      <c r="C15" s="21" t="s">
        <v>45</v>
      </c>
      <c r="D15" s="22"/>
      <c r="E15" s="4">
        <v>45749</v>
      </c>
      <c r="F15" s="18">
        <v>27250</v>
      </c>
      <c r="G15" s="23">
        <f>+F15+G14</f>
        <v>81750</v>
      </c>
      <c r="H15" s="23"/>
      <c r="I15" s="24"/>
    </row>
    <row r="16" spans="1:23" ht="6" customHeight="1" x14ac:dyDescent="0.25"/>
    <row r="17" spans="2:17" x14ac:dyDescent="0.25">
      <c r="B17" s="13" t="s">
        <v>52</v>
      </c>
      <c r="C17" s="13"/>
      <c r="D17" s="14"/>
      <c r="E17" s="15"/>
      <c r="F17" s="14"/>
      <c r="G17" s="14"/>
      <c r="H17" s="14"/>
      <c r="I17" s="14"/>
      <c r="J17" s="14"/>
      <c r="K17" s="14"/>
      <c r="L17" s="14"/>
      <c r="M17" s="14"/>
    </row>
    <row r="18" spans="2:17" ht="6" customHeight="1" x14ac:dyDescent="0.25">
      <c r="B18" s="13"/>
      <c r="C18" s="13"/>
      <c r="D18" s="14"/>
      <c r="E18" s="15"/>
      <c r="F18" s="14"/>
      <c r="G18" s="14"/>
      <c r="H18" s="14"/>
      <c r="I18" s="14"/>
      <c r="J18" s="14"/>
      <c r="K18" s="14"/>
      <c r="L18" s="14"/>
      <c r="M18" s="14"/>
    </row>
    <row r="19" spans="2:17" ht="16.5" x14ac:dyDescent="0.25">
      <c r="B19" s="6" t="s">
        <v>30</v>
      </c>
      <c r="C19" s="25" t="s">
        <v>31</v>
      </c>
      <c r="D19" s="26"/>
      <c r="E19" s="16" t="s">
        <v>32</v>
      </c>
      <c r="F19" s="6" t="s">
        <v>33</v>
      </c>
      <c r="G19" s="27" t="s">
        <v>34</v>
      </c>
      <c r="H19" s="27"/>
      <c r="I19" s="28"/>
      <c r="L19" s="27" t="s">
        <v>54</v>
      </c>
      <c r="M19" s="29"/>
      <c r="N19" s="29"/>
      <c r="O19" s="38">
        <v>245250</v>
      </c>
      <c r="P19" s="39"/>
      <c r="Q19" s="40"/>
    </row>
    <row r="20" spans="2:17" x14ac:dyDescent="0.25">
      <c r="B20" s="5" t="s">
        <v>51</v>
      </c>
      <c r="C20" s="21" t="s">
        <v>55</v>
      </c>
      <c r="D20" s="22"/>
      <c r="E20" s="4">
        <v>45791</v>
      </c>
      <c r="F20" s="18">
        <v>27250</v>
      </c>
      <c r="G20" s="23">
        <f>F20</f>
        <v>27250</v>
      </c>
      <c r="H20" s="23"/>
      <c r="I20" s="24"/>
      <c r="L20" s="34" t="s">
        <v>38</v>
      </c>
      <c r="M20" s="29"/>
      <c r="N20" s="29"/>
      <c r="O20" s="35">
        <f>+O19-G20</f>
        <v>218000</v>
      </c>
      <c r="P20" s="36"/>
      <c r="Q20" s="37"/>
    </row>
  </sheetData>
  <mergeCells count="41">
    <mergeCell ref="O19:Q19"/>
    <mergeCell ref="C20:D20"/>
    <mergeCell ref="G20:I20"/>
    <mergeCell ref="L20:N20"/>
    <mergeCell ref="O20:Q20"/>
    <mergeCell ref="C19:D19"/>
    <mergeCell ref="G19:I19"/>
    <mergeCell ref="L19:N19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Q2:R2"/>
    <mergeCell ref="L12:N12"/>
    <mergeCell ref="O12:Q12"/>
    <mergeCell ref="O11:Q11"/>
    <mergeCell ref="P2:P3"/>
    <mergeCell ref="O2:O3"/>
    <mergeCell ref="N2:N3"/>
    <mergeCell ref="C11:D11"/>
    <mergeCell ref="G11:I11"/>
    <mergeCell ref="L11:N11"/>
    <mergeCell ref="C2:C3"/>
    <mergeCell ref="I2:M2"/>
    <mergeCell ref="C15:D15"/>
    <mergeCell ref="G15:I15"/>
    <mergeCell ref="C14:D14"/>
    <mergeCell ref="G14:I14"/>
    <mergeCell ref="C12:D12"/>
    <mergeCell ref="G12:I12"/>
    <mergeCell ref="C13:D13"/>
    <mergeCell ref="G13:I13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2025-05-29T20:33:41Z</cp:lastPrinted>
  <dcterms:created xsi:type="dcterms:W3CDTF">2023-01-25T15:09:17Z</dcterms:created>
  <dcterms:modified xsi:type="dcterms:W3CDTF">2025-05-29T20:33:54Z</dcterms:modified>
</cp:coreProperties>
</file>