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rreaux\Desktop\ARCHIVOS COMPRAS 2023\INFORMACIÓN PÚBLICA\Mayo 2023\"/>
    </mc:Choice>
  </mc:AlternateContent>
  <bookViews>
    <workbookView xWindow="0" yWindow="0" windowWidth="20490" windowHeight="7155"/>
  </bookViews>
  <sheets>
    <sheet name="Numeral 19. Mayo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2" i="1" l="1"/>
  <c r="AD15" i="1"/>
  <c r="AD16" i="1"/>
  <c r="O10" i="1" l="1"/>
  <c r="AD13" i="1" l="1"/>
  <c r="AD14" i="1" s="1"/>
  <c r="AD12" i="1" l="1"/>
  <c r="AL11" i="1"/>
  <c r="G11" i="1"/>
  <c r="G12" i="1" s="1"/>
  <c r="G13" i="1" s="1"/>
  <c r="G14" i="1" s="1"/>
  <c r="G15" i="1" s="1"/>
  <c r="O11" i="1" s="1"/>
</calcChain>
</file>

<file path=xl/sharedStrings.xml><?xml version="1.0" encoding="utf-8"?>
<sst xmlns="http://schemas.openxmlformats.org/spreadsheetml/2006/main" count="191" uniqueCount="72">
  <si>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</si>
  <si>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</si>
  <si>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</si>
  <si>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</si>
  <si>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</si>
  <si>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</si>
  <si>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</si>
  <si>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</si>
  <si>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</si>
  <si>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</si>
  <si>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</si>
  <si>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</si>
  <si>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</si>
  <si>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</si>
  <si>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</si>
  <si>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</si>
  <si>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</si>
  <si>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</si>
  <si>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</si>
  <si>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</si>
  <si>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</si>
  <si>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</si>
  <si>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</si>
  <si>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</si>
  <si>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</si>
  <si>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</si>
  <si>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</si>
  <si>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</si>
  <si>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</si>
  <si>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</si>
  <si>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</si>
  <si>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</si>
  <si>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</si>
  <si>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</si>
  <si>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</si>
  <si>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</si>
  <si>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</si>
  <si>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</si>
  <si>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</si>
  <si>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</si>
  <si>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</si>
  <si>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</si>
  <si>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</si>
  <si>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</si>
  <si>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</si>
  <si>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</si>
  <si>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</si>
  <si>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</si>
  <si>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</si>
  <si>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</si>
  <si>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</si>
  <si>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</si>
  <si>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</si>
  <si>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</si>
  <si>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</si>
  <si>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</si>
  <si>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</si>
  <si>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</si>
  <si>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</si>
  <si>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</si>
  <si>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t>4152B1D0-3041150084</t>
  </si>
  <si>
    <t>IN-15-001-2023</t>
  </si>
  <si>
    <t>56DACF7D-3722592323</t>
  </si>
  <si>
    <t>El primer pago se efectuará en febrero.</t>
  </si>
  <si>
    <t>EB2ED70F-3144565816</t>
  </si>
  <si>
    <t>FC263070C-2065253909</t>
  </si>
  <si>
    <t xml:space="preserve"> </t>
  </si>
  <si>
    <t>8982EC82- 427313909</t>
  </si>
  <si>
    <t>198B7FAA-2715830900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</si>
  <si>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31 de mayo de 2023.</t>
    </r>
  </si>
  <si>
    <t>169DC308-2379761896</t>
  </si>
  <si>
    <t xml:space="preserve"> E8015BD6-1298026170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</si>
</sst>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14" fontId="6" fillId="0" borderId="1" xfId="0" applyNumberFormat="1" applyFont="1" applyBorder="1" applyAlignment="1"/>
    <xf numFmtId="14" fontId="6" fillId="0" borderId="1" xfId="0" applyNumberFormat="1" applyFont="1" applyBorder="1" applyAlignment="1">
      <alignment horizontal="right" wrapText="1"/>
    </xf>
    <xf numFmtId="4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right"/>
    </xf>
    <xf numFmtId="14" fontId="6" fillId="0" borderId="1" xfId="0" applyNumberFormat="1" applyFont="1" applyFill="1" applyBorder="1" applyAlignment="1"/>
    <xf numFmtId="14" fontId="6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/>
    <xf numFmtId="44" fontId="6" fillId="0" borderId="1" xfId="1" applyNumberFormat="1" applyFont="1" applyFill="1" applyBorder="1" applyAlignment="1">
      <alignment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0" fillId="0" borderId="0" xfId="0" applyNumberFormat="1"/>
    <xf numFmtId="44" fontId="6" fillId="0" borderId="1" xfId="0" applyNumberFormat="1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44" fontId="6" fillId="0" borderId="0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/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6" fillId="0" borderId="1" xfId="0" applyNumberFormat="1" applyFont="1" applyBorder="1" applyAlignment="1"/>
    <xf numFmtId="44" fontId="0" fillId="0" borderId="1" xfId="0" applyNumberFormat="1" applyBorder="1" applyAlignment="1"/>
    <xf numFmtId="43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6" fillId="0" borderId="5" xfId="0" applyNumberFormat="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44" fontId="5" fillId="0" borderId="5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44" fontId="6" fillId="0" borderId="4" xfId="0" applyNumberFormat="1" applyFont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6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"/>
  <sheetViews>
    <sheetView tabSelected="1" view="pageLayout" topLeftCell="Q1" zoomScale="106" zoomScaleNormal="100" zoomScalePageLayoutView="106" workbookViewId="0">
      <selection activeCell="Z17" sqref="Z17:AA17"/>
    </sheetView>
  </sheetViews>
  <sheetFormatPr baseColWidth="10" defaultRowHeight="15" x14ac:dyDescent="0.25"/>
  <cols>
    <col min="1" max="1" width="1.2851562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2.28515625" customWidth="1"/>
    <col min="15" max="15" width="5.85546875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28515625" customWidth="1"/>
    <col min="25" max="25" width="8.42578125" customWidth="1"/>
    <col min="26" max="26" width="6.28515625" customWidth="1"/>
    <col min="27" max="27" width="7.570312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9.4257812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10.140625" bestFit="1" customWidth="1"/>
  </cols>
  <sheetData>
    <row r="1" spans="1:46" ht="56.25" customHeight="1" x14ac:dyDescent="0.25">
      <c r="A1" s="80" t="s">
        <v>69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0" t="s">
        <v>69</v>
      </c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</row>
    <row r="2" spans="1:46" ht="20.25" customHeight="1" x14ac:dyDescent="0.25">
      <c r="A2" s="77" t="s">
        <v>4</v>
      </c>
      <c r="B2" s="75" t="s">
        <v>5</v>
      </c>
      <c r="C2" s="77" t="s">
        <v>6</v>
      </c>
      <c r="D2" s="77" t="s">
        <v>7</v>
      </c>
      <c r="E2" s="77" t="s">
        <v>8</v>
      </c>
      <c r="F2" s="75" t="s">
        <v>9</v>
      </c>
      <c r="G2" s="67" t="s">
        <v>0</v>
      </c>
      <c r="H2" s="69" t="s">
        <v>10</v>
      </c>
      <c r="I2" s="69" t="s">
        <v>11</v>
      </c>
      <c r="J2" s="70"/>
      <c r="K2" s="70"/>
      <c r="L2" s="70"/>
      <c r="M2" s="70"/>
      <c r="N2" s="69" t="s">
        <v>16</v>
      </c>
      <c r="O2" s="71" t="s">
        <v>17</v>
      </c>
      <c r="P2" s="69" t="s">
        <v>18</v>
      </c>
      <c r="Q2" s="69" t="s">
        <v>1</v>
      </c>
      <c r="R2" s="69"/>
      <c r="S2" s="57" t="s">
        <v>19</v>
      </c>
      <c r="T2" s="57" t="s">
        <v>20</v>
      </c>
      <c r="U2" s="57" t="s">
        <v>21</v>
      </c>
      <c r="V2" s="57" t="s">
        <v>22</v>
      </c>
      <c r="W2" s="69" t="s">
        <v>23</v>
      </c>
      <c r="X2" s="77" t="s">
        <v>4</v>
      </c>
      <c r="Y2" s="75" t="s">
        <v>5</v>
      </c>
      <c r="Z2" s="77" t="s">
        <v>6</v>
      </c>
      <c r="AA2" s="77" t="s">
        <v>7</v>
      </c>
      <c r="AB2" s="77" t="s">
        <v>8</v>
      </c>
      <c r="AC2" s="75" t="s">
        <v>9</v>
      </c>
      <c r="AD2" s="67" t="s">
        <v>0</v>
      </c>
      <c r="AE2" s="69" t="s">
        <v>10</v>
      </c>
      <c r="AF2" s="69" t="s">
        <v>11</v>
      </c>
      <c r="AG2" s="70"/>
      <c r="AH2" s="70"/>
      <c r="AI2" s="70"/>
      <c r="AJ2" s="70"/>
      <c r="AK2" s="69" t="s">
        <v>16</v>
      </c>
      <c r="AL2" s="71" t="s">
        <v>17</v>
      </c>
      <c r="AM2" s="69" t="s">
        <v>18</v>
      </c>
      <c r="AN2" s="69" t="s">
        <v>1</v>
      </c>
      <c r="AO2" s="69"/>
      <c r="AP2" s="57" t="s">
        <v>19</v>
      </c>
      <c r="AQ2" s="57" t="s">
        <v>20</v>
      </c>
      <c r="AR2" s="57" t="s">
        <v>21</v>
      </c>
      <c r="AS2" s="57" t="s">
        <v>22</v>
      </c>
      <c r="AT2" s="69" t="s">
        <v>23</v>
      </c>
    </row>
    <row r="3" spans="1:46" ht="72" customHeight="1" x14ac:dyDescent="0.25">
      <c r="A3" s="78"/>
      <c r="B3" s="76"/>
      <c r="C3" s="78"/>
      <c r="D3" s="78"/>
      <c r="E3" s="78"/>
      <c r="F3" s="76"/>
      <c r="G3" s="68"/>
      <c r="H3" s="69"/>
      <c r="I3" s="23" t="s">
        <v>12</v>
      </c>
      <c r="J3" s="23" t="s">
        <v>13</v>
      </c>
      <c r="K3" s="23" t="s">
        <v>56</v>
      </c>
      <c r="L3" s="23" t="s">
        <v>14</v>
      </c>
      <c r="M3" s="23" t="s">
        <v>15</v>
      </c>
      <c r="N3" s="69"/>
      <c r="O3" s="72"/>
      <c r="P3" s="69"/>
      <c r="Q3" s="24" t="s">
        <v>2</v>
      </c>
      <c r="R3" s="24" t="s">
        <v>3</v>
      </c>
      <c r="S3" s="57"/>
      <c r="T3" s="57"/>
      <c r="U3" s="57"/>
      <c r="V3" s="57"/>
      <c r="W3" s="70"/>
      <c r="X3" s="78"/>
      <c r="Y3" s="76"/>
      <c r="Z3" s="78"/>
      <c r="AA3" s="78"/>
      <c r="AB3" s="78"/>
      <c r="AC3" s="76"/>
      <c r="AD3" s="68"/>
      <c r="AE3" s="69"/>
      <c r="AF3" s="23" t="s">
        <v>12</v>
      </c>
      <c r="AG3" s="23" t="s">
        <v>13</v>
      </c>
      <c r="AH3" s="23" t="s">
        <v>56</v>
      </c>
      <c r="AI3" s="23" t="s">
        <v>14</v>
      </c>
      <c r="AJ3" s="23" t="s">
        <v>15</v>
      </c>
      <c r="AK3" s="69"/>
      <c r="AL3" s="72"/>
      <c r="AM3" s="69"/>
      <c r="AN3" s="24" t="s">
        <v>2</v>
      </c>
      <c r="AO3" s="24" t="s">
        <v>3</v>
      </c>
      <c r="AP3" s="57"/>
      <c r="AQ3" s="57"/>
      <c r="AR3" s="57"/>
      <c r="AS3" s="57"/>
      <c r="AT3" s="70"/>
    </row>
    <row r="4" spans="1:46" ht="33" customHeight="1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8">
        <v>22270086</v>
      </c>
      <c r="P4" s="2" t="s">
        <v>30</v>
      </c>
      <c r="Q4" s="9">
        <v>44928</v>
      </c>
      <c r="R4" s="9">
        <v>45291</v>
      </c>
      <c r="S4" s="10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53</v>
      </c>
      <c r="Z4" s="3">
        <v>44869</v>
      </c>
      <c r="AA4" s="3">
        <v>44876</v>
      </c>
      <c r="AB4" s="4" t="s">
        <v>25</v>
      </c>
      <c r="AC4" s="2" t="s">
        <v>54</v>
      </c>
      <c r="AD4" s="2">
        <v>1</v>
      </c>
      <c r="AE4" s="2" t="s">
        <v>55</v>
      </c>
      <c r="AF4" s="6"/>
      <c r="AG4" s="5"/>
      <c r="AH4" s="6" t="s">
        <v>28</v>
      </c>
      <c r="AI4" s="5"/>
      <c r="AJ4" s="5"/>
      <c r="AK4" s="29" t="s">
        <v>57</v>
      </c>
      <c r="AL4" s="27">
        <v>6064485</v>
      </c>
      <c r="AM4" s="28" t="s">
        <v>58</v>
      </c>
      <c r="AN4" s="9">
        <v>44927</v>
      </c>
      <c r="AO4" s="9">
        <v>45261</v>
      </c>
      <c r="AP4" s="10">
        <v>315000</v>
      </c>
      <c r="AQ4" s="2">
        <v>151</v>
      </c>
      <c r="AR4" s="4" t="s">
        <v>61</v>
      </c>
      <c r="AS4" s="2">
        <v>19</v>
      </c>
      <c r="AT4" s="3">
        <v>44978</v>
      </c>
    </row>
    <row r="5" spans="1:46" ht="25.5" customHeight="1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30"/>
      <c r="K5" s="30"/>
      <c r="L5" s="30"/>
      <c r="M5" s="30"/>
      <c r="N5" s="4" t="s">
        <v>29</v>
      </c>
      <c r="O5" s="8">
        <v>22270086</v>
      </c>
      <c r="P5" s="2" t="s">
        <v>30</v>
      </c>
      <c r="Q5" s="9">
        <v>44928</v>
      </c>
      <c r="R5" s="9">
        <v>45291</v>
      </c>
      <c r="S5" s="10">
        <v>27999.96</v>
      </c>
      <c r="T5" s="2">
        <v>153</v>
      </c>
      <c r="U5" s="2" t="s">
        <v>31</v>
      </c>
      <c r="V5" s="2">
        <v>2</v>
      </c>
      <c r="W5" s="3">
        <v>44949</v>
      </c>
      <c r="X5" s="2">
        <v>2</v>
      </c>
      <c r="Y5" s="2" t="s">
        <v>53</v>
      </c>
      <c r="Z5" s="3">
        <v>44869</v>
      </c>
      <c r="AA5" s="3">
        <v>44876</v>
      </c>
      <c r="AB5" s="4" t="s">
        <v>25</v>
      </c>
      <c r="AC5" s="2" t="s">
        <v>54</v>
      </c>
      <c r="AD5" s="2">
        <v>1</v>
      </c>
      <c r="AE5" s="2" t="s">
        <v>55</v>
      </c>
      <c r="AF5" s="6"/>
      <c r="AG5" s="31"/>
      <c r="AH5" s="6" t="s">
        <v>28</v>
      </c>
      <c r="AI5" s="31"/>
      <c r="AJ5" s="31"/>
      <c r="AK5" s="29" t="s">
        <v>57</v>
      </c>
      <c r="AL5" s="27">
        <v>6064485</v>
      </c>
      <c r="AM5" s="28" t="s">
        <v>58</v>
      </c>
      <c r="AN5" s="9">
        <v>44927</v>
      </c>
      <c r="AO5" s="9">
        <v>45261</v>
      </c>
      <c r="AP5" s="10">
        <v>315000</v>
      </c>
      <c r="AQ5" s="2">
        <v>151</v>
      </c>
      <c r="AR5" s="4" t="s">
        <v>61</v>
      </c>
      <c r="AS5" s="2">
        <v>19</v>
      </c>
      <c r="AT5" s="3">
        <v>44978</v>
      </c>
    </row>
    <row r="6" spans="1:46" ht="15" customHeight="1" x14ac:dyDescent="0.25">
      <c r="A6" s="2">
        <v>3</v>
      </c>
      <c r="B6" s="2" t="s">
        <v>24</v>
      </c>
      <c r="C6" s="3">
        <v>44879</v>
      </c>
      <c r="D6" s="3">
        <v>44882</v>
      </c>
      <c r="E6" s="4" t="s">
        <v>25</v>
      </c>
      <c r="F6" s="2" t="s">
        <v>26</v>
      </c>
      <c r="G6" s="2">
        <v>2</v>
      </c>
      <c r="H6" s="2" t="s">
        <v>27</v>
      </c>
      <c r="I6" s="6" t="s">
        <v>28</v>
      </c>
      <c r="J6" s="30"/>
      <c r="K6" s="30"/>
      <c r="L6" s="30"/>
      <c r="M6" s="30"/>
      <c r="N6" s="4" t="s">
        <v>29</v>
      </c>
      <c r="O6" s="8">
        <v>22270086</v>
      </c>
      <c r="P6" s="2" t="s">
        <v>30</v>
      </c>
      <c r="Q6" s="9">
        <v>44928</v>
      </c>
      <c r="R6" s="9">
        <v>45291</v>
      </c>
      <c r="S6" s="10">
        <v>27999.96</v>
      </c>
      <c r="T6" s="2">
        <v>153</v>
      </c>
      <c r="U6" s="2" t="s">
        <v>31</v>
      </c>
      <c r="V6" s="2">
        <v>2</v>
      </c>
      <c r="W6" s="3">
        <v>44949</v>
      </c>
      <c r="X6" s="2">
        <v>3</v>
      </c>
      <c r="Y6" s="2" t="s">
        <v>53</v>
      </c>
      <c r="Z6" s="3">
        <v>44869</v>
      </c>
      <c r="AA6" s="3">
        <v>44876</v>
      </c>
      <c r="AB6" s="4" t="s">
        <v>25</v>
      </c>
      <c r="AC6" s="2" t="s">
        <v>54</v>
      </c>
      <c r="AD6" s="2">
        <v>1</v>
      </c>
      <c r="AE6" s="2" t="s">
        <v>55</v>
      </c>
      <c r="AF6" s="6"/>
      <c r="AG6" s="34"/>
      <c r="AH6" s="6" t="s">
        <v>28</v>
      </c>
      <c r="AI6" s="34"/>
      <c r="AJ6" s="34"/>
      <c r="AK6" s="29" t="s">
        <v>57</v>
      </c>
      <c r="AL6" s="27">
        <v>6064485</v>
      </c>
      <c r="AM6" s="28" t="s">
        <v>58</v>
      </c>
      <c r="AN6" s="9">
        <v>44927</v>
      </c>
      <c r="AO6" s="9">
        <v>45261</v>
      </c>
      <c r="AP6" s="10">
        <v>315000</v>
      </c>
      <c r="AQ6" s="2">
        <v>151</v>
      </c>
      <c r="AR6" s="4" t="s">
        <v>61</v>
      </c>
      <c r="AS6" s="2">
        <v>19</v>
      </c>
      <c r="AT6" s="3">
        <v>44978</v>
      </c>
    </row>
    <row r="7" spans="1:46" ht="15" customHeight="1" x14ac:dyDescent="0.25">
      <c r="A7" s="2">
        <v>4</v>
      </c>
      <c r="B7" s="2" t="s">
        <v>24</v>
      </c>
      <c r="C7" s="3">
        <v>44879</v>
      </c>
      <c r="D7" s="3">
        <v>44882</v>
      </c>
      <c r="E7" s="4" t="s">
        <v>25</v>
      </c>
      <c r="F7" s="2" t="s">
        <v>26</v>
      </c>
      <c r="G7" s="2">
        <v>2</v>
      </c>
      <c r="H7" s="2" t="s">
        <v>27</v>
      </c>
      <c r="I7" s="6" t="s">
        <v>28</v>
      </c>
      <c r="J7" s="35"/>
      <c r="K7" s="35"/>
      <c r="L7" s="35"/>
      <c r="M7" s="35"/>
      <c r="N7" s="4" t="s">
        <v>29</v>
      </c>
      <c r="O7" s="8">
        <v>22270086</v>
      </c>
      <c r="P7" s="2" t="s">
        <v>30</v>
      </c>
      <c r="Q7" s="9">
        <v>44928</v>
      </c>
      <c r="R7" s="9">
        <v>45291</v>
      </c>
      <c r="S7" s="10">
        <v>27999.96</v>
      </c>
      <c r="T7" s="2">
        <v>153</v>
      </c>
      <c r="U7" s="2" t="s">
        <v>31</v>
      </c>
      <c r="V7" s="2">
        <v>2</v>
      </c>
      <c r="W7" s="3">
        <v>44949</v>
      </c>
      <c r="X7" s="2">
        <v>4</v>
      </c>
      <c r="Y7" s="2" t="s">
        <v>53</v>
      </c>
      <c r="Z7" s="3">
        <v>44869</v>
      </c>
      <c r="AA7" s="3">
        <v>44876</v>
      </c>
      <c r="AB7" s="4" t="s">
        <v>25</v>
      </c>
      <c r="AC7" s="2" t="s">
        <v>54</v>
      </c>
      <c r="AD7" s="2">
        <v>1</v>
      </c>
      <c r="AE7" s="2" t="s">
        <v>55</v>
      </c>
      <c r="AF7" s="6"/>
      <c r="AG7" s="35"/>
      <c r="AH7" s="6" t="s">
        <v>28</v>
      </c>
      <c r="AI7" s="35"/>
      <c r="AJ7" s="35"/>
      <c r="AK7" s="29" t="s">
        <v>57</v>
      </c>
      <c r="AL7" s="27">
        <v>6064485</v>
      </c>
      <c r="AM7" s="28" t="s">
        <v>58</v>
      </c>
      <c r="AN7" s="9">
        <v>44927</v>
      </c>
      <c r="AO7" s="9">
        <v>45261</v>
      </c>
      <c r="AP7" s="10">
        <v>315000</v>
      </c>
      <c r="AQ7" s="2">
        <v>151</v>
      </c>
      <c r="AR7" s="4" t="s">
        <v>61</v>
      </c>
      <c r="AS7" s="2">
        <v>19</v>
      </c>
      <c r="AT7" s="3">
        <v>44978</v>
      </c>
    </row>
    <row r="8" spans="1:46" ht="15" customHeight="1" x14ac:dyDescent="0.25">
      <c r="A8" s="2">
        <v>5</v>
      </c>
      <c r="B8" s="2" t="s">
        <v>24</v>
      </c>
      <c r="C8" s="3">
        <v>44879</v>
      </c>
      <c r="D8" s="3">
        <v>44882</v>
      </c>
      <c r="E8" s="4" t="s">
        <v>25</v>
      </c>
      <c r="F8" s="2" t="s">
        <v>26</v>
      </c>
      <c r="G8" s="2">
        <v>2</v>
      </c>
      <c r="H8" s="2" t="s">
        <v>27</v>
      </c>
      <c r="I8" s="6" t="s">
        <v>28</v>
      </c>
      <c r="J8" s="35"/>
      <c r="K8" s="35"/>
      <c r="L8" s="35"/>
      <c r="M8" s="35"/>
      <c r="N8" s="4" t="s">
        <v>29</v>
      </c>
      <c r="O8" s="8">
        <v>22270086</v>
      </c>
      <c r="P8" s="2" t="s">
        <v>30</v>
      </c>
      <c r="Q8" s="9">
        <v>44928</v>
      </c>
      <c r="R8" s="9">
        <v>45291</v>
      </c>
      <c r="S8" s="10">
        <v>27999.96</v>
      </c>
      <c r="T8" s="2">
        <v>153</v>
      </c>
      <c r="U8" s="2" t="s">
        <v>31</v>
      </c>
      <c r="V8" s="2">
        <v>45</v>
      </c>
      <c r="W8" s="3">
        <v>45048</v>
      </c>
      <c r="X8" s="2">
        <v>5</v>
      </c>
      <c r="Y8" s="2" t="s">
        <v>53</v>
      </c>
      <c r="Z8" s="3">
        <v>44869</v>
      </c>
      <c r="AA8" s="3">
        <v>44876</v>
      </c>
      <c r="AB8" s="4" t="s">
        <v>25</v>
      </c>
      <c r="AC8" s="2" t="s">
        <v>54</v>
      </c>
      <c r="AD8" s="2">
        <v>1</v>
      </c>
      <c r="AE8" s="2" t="s">
        <v>55</v>
      </c>
      <c r="AF8" s="6"/>
      <c r="AG8" s="35"/>
      <c r="AH8" s="6" t="s">
        <v>28</v>
      </c>
      <c r="AI8" s="35"/>
      <c r="AJ8" s="35"/>
      <c r="AK8" s="29" t="s">
        <v>57</v>
      </c>
      <c r="AL8" s="27">
        <v>6064485</v>
      </c>
      <c r="AM8" s="28" t="s">
        <v>58</v>
      </c>
      <c r="AN8" s="9">
        <v>44927</v>
      </c>
      <c r="AO8" s="9">
        <v>45261</v>
      </c>
      <c r="AP8" s="10">
        <v>315000</v>
      </c>
      <c r="AQ8" s="2">
        <v>151</v>
      </c>
      <c r="AR8" s="4" t="s">
        <v>61</v>
      </c>
      <c r="AS8" s="2">
        <v>42</v>
      </c>
      <c r="AT8" s="3">
        <v>45048</v>
      </c>
    </row>
    <row r="9" spans="1:46" ht="5.25" customHeight="1" x14ac:dyDescent="0.25">
      <c r="B9" s="12" t="s">
        <v>33</v>
      </c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S9" t="s">
        <v>66</v>
      </c>
      <c r="X9" s="36"/>
      <c r="Y9" s="36"/>
      <c r="Z9" s="37"/>
      <c r="AA9" s="37"/>
      <c r="AB9" s="38"/>
      <c r="AC9" s="36"/>
      <c r="AD9" s="36"/>
      <c r="AE9" s="36"/>
      <c r="AF9" s="39"/>
      <c r="AG9" s="18"/>
      <c r="AH9" s="18"/>
      <c r="AI9" s="18"/>
      <c r="AJ9" s="18"/>
      <c r="AK9" s="38"/>
      <c r="AL9" s="40"/>
      <c r="AM9" s="36"/>
      <c r="AN9" s="41"/>
      <c r="AO9" s="41"/>
      <c r="AP9" s="42"/>
      <c r="AQ9" s="36"/>
      <c r="AR9" s="36"/>
      <c r="AS9" s="36"/>
      <c r="AT9" s="37"/>
    </row>
    <row r="10" spans="1:46" ht="16.5" x14ac:dyDescent="0.25">
      <c r="B10" s="6" t="s">
        <v>34</v>
      </c>
      <c r="C10" s="51" t="s">
        <v>47</v>
      </c>
      <c r="D10" s="52"/>
      <c r="E10" s="1" t="s">
        <v>48</v>
      </c>
      <c r="F10" s="6" t="s">
        <v>49</v>
      </c>
      <c r="G10" s="53" t="s">
        <v>50</v>
      </c>
      <c r="H10" s="53"/>
      <c r="I10" s="54"/>
      <c r="L10" s="53" t="s">
        <v>51</v>
      </c>
      <c r="M10" s="55"/>
      <c r="N10" s="55"/>
      <c r="O10" s="58">
        <f>S4</f>
        <v>27999.96</v>
      </c>
      <c r="P10" s="59"/>
      <c r="Q10" s="60"/>
      <c r="Y10" s="12" t="s">
        <v>33</v>
      </c>
      <c r="Z10" s="12"/>
      <c r="AA10" s="13"/>
      <c r="AB10" s="14"/>
      <c r="AC10" s="13"/>
      <c r="AD10" s="13"/>
      <c r="AE10" s="13"/>
      <c r="AF10" s="13"/>
      <c r="AG10" s="13"/>
      <c r="AH10" s="13"/>
      <c r="AI10" s="13"/>
      <c r="AJ10" s="13"/>
    </row>
    <row r="11" spans="1:46" ht="16.5" x14ac:dyDescent="0.25">
      <c r="B11" s="7" t="s">
        <v>35</v>
      </c>
      <c r="C11" s="49" t="s">
        <v>52</v>
      </c>
      <c r="D11" s="50"/>
      <c r="E11" s="15">
        <v>44942</v>
      </c>
      <c r="F11" s="25">
        <v>2333.33</v>
      </c>
      <c r="G11" s="46">
        <f>F11</f>
        <v>2333.33</v>
      </c>
      <c r="H11" s="46"/>
      <c r="I11" s="47"/>
      <c r="L11" s="63" t="s">
        <v>32</v>
      </c>
      <c r="M11" s="55"/>
      <c r="N11" s="55"/>
      <c r="O11" s="64">
        <f>+O10-G15</f>
        <v>16333.31</v>
      </c>
      <c r="P11" s="65"/>
      <c r="Q11" s="66"/>
      <c r="Y11" s="6" t="s">
        <v>34</v>
      </c>
      <c r="Z11" s="51" t="s">
        <v>47</v>
      </c>
      <c r="AA11" s="52"/>
      <c r="AB11" s="1" t="s">
        <v>48</v>
      </c>
      <c r="AC11" s="6" t="s">
        <v>49</v>
      </c>
      <c r="AD11" s="53" t="s">
        <v>50</v>
      </c>
      <c r="AE11" s="53"/>
      <c r="AF11" s="54"/>
      <c r="AI11" s="53" t="s">
        <v>51</v>
      </c>
      <c r="AJ11" s="55"/>
      <c r="AK11" s="55"/>
      <c r="AL11" s="58">
        <f>AP4</f>
        <v>315000</v>
      </c>
      <c r="AM11" s="59"/>
      <c r="AN11" s="60"/>
    </row>
    <row r="12" spans="1:46" ht="15.75" customHeight="1" x14ac:dyDescent="0.25">
      <c r="B12" s="7" t="s">
        <v>36</v>
      </c>
      <c r="C12" s="56" t="s">
        <v>60</v>
      </c>
      <c r="D12" s="50"/>
      <c r="E12" s="16">
        <v>44960</v>
      </c>
      <c r="F12" s="25">
        <v>2333.33</v>
      </c>
      <c r="G12" s="46">
        <f>G11+F12</f>
        <v>4666.66</v>
      </c>
      <c r="H12" s="46"/>
      <c r="I12" s="47"/>
      <c r="J12" s="13"/>
      <c r="K12" s="17"/>
      <c r="L12" s="18"/>
      <c r="M12" s="18"/>
      <c r="Y12" s="7" t="s">
        <v>35</v>
      </c>
      <c r="Z12" s="61" t="s">
        <v>63</v>
      </c>
      <c r="AA12" s="62"/>
      <c r="AB12" s="11" t="s">
        <v>59</v>
      </c>
      <c r="AC12" s="25">
        <v>0</v>
      </c>
      <c r="AD12" s="46">
        <f>AC12</f>
        <v>0</v>
      </c>
      <c r="AE12" s="46"/>
      <c r="AF12" s="47"/>
      <c r="AI12" s="63" t="s">
        <v>32</v>
      </c>
      <c r="AJ12" s="55"/>
      <c r="AK12" s="55"/>
      <c r="AL12" s="64">
        <f>+AL11-AD16</f>
        <v>210000</v>
      </c>
      <c r="AM12" s="65"/>
      <c r="AN12" s="66"/>
    </row>
    <row r="13" spans="1:46" ht="15" customHeight="1" x14ac:dyDescent="0.25">
      <c r="B13" s="7" t="s">
        <v>37</v>
      </c>
      <c r="C13" s="56" t="s">
        <v>64</v>
      </c>
      <c r="D13" s="50"/>
      <c r="E13" s="19">
        <v>44987</v>
      </c>
      <c r="F13" s="25">
        <v>2333.33</v>
      </c>
      <c r="G13" s="46">
        <f>G12+F13</f>
        <v>6999.99</v>
      </c>
      <c r="H13" s="46"/>
      <c r="I13" s="47"/>
      <c r="J13" s="13"/>
      <c r="K13" s="17"/>
      <c r="Y13" s="7" t="s">
        <v>36</v>
      </c>
      <c r="Z13" s="56" t="s">
        <v>62</v>
      </c>
      <c r="AA13" s="50"/>
      <c r="AB13" s="20">
        <v>44978</v>
      </c>
      <c r="AC13" s="25">
        <v>26250</v>
      </c>
      <c r="AD13" s="46">
        <f>AC13</f>
        <v>26250</v>
      </c>
      <c r="AE13" s="46"/>
      <c r="AF13" s="47"/>
      <c r="AG13" s="13"/>
      <c r="AH13" s="17"/>
      <c r="AI13" s="18"/>
      <c r="AJ13" s="18"/>
    </row>
    <row r="14" spans="1:46" x14ac:dyDescent="0.25">
      <c r="B14" s="7" t="s">
        <v>38</v>
      </c>
      <c r="C14" s="44" t="s">
        <v>67</v>
      </c>
      <c r="D14" s="50"/>
      <c r="E14" s="19">
        <v>45020</v>
      </c>
      <c r="F14" s="33">
        <v>2333.33</v>
      </c>
      <c r="G14" s="46">
        <f>G13+F14</f>
        <v>9333.32</v>
      </c>
      <c r="H14" s="46"/>
      <c r="I14" s="47"/>
      <c r="J14" s="13"/>
      <c r="K14" s="17"/>
      <c r="N14" s="32"/>
      <c r="Y14" s="7" t="s">
        <v>37</v>
      </c>
      <c r="Z14" s="79" t="s">
        <v>65</v>
      </c>
      <c r="AA14" s="62"/>
      <c r="AB14" s="20">
        <v>44986</v>
      </c>
      <c r="AC14" s="25">
        <v>26250</v>
      </c>
      <c r="AD14" s="46">
        <f>+AC14+AD13</f>
        <v>52500</v>
      </c>
      <c r="AE14" s="46"/>
      <c r="AF14" s="47"/>
      <c r="AG14" s="13"/>
      <c r="AH14" s="17"/>
    </row>
    <row r="15" spans="1:46" ht="15" customHeight="1" x14ac:dyDescent="0.25">
      <c r="B15" s="7" t="s">
        <v>39</v>
      </c>
      <c r="C15" s="44" t="s">
        <v>70</v>
      </c>
      <c r="D15" s="50"/>
      <c r="E15" s="20">
        <v>45048</v>
      </c>
      <c r="F15" s="25">
        <v>2333.33</v>
      </c>
      <c r="G15" s="46">
        <f>+F15+G14</f>
        <v>11666.65</v>
      </c>
      <c r="H15" s="46"/>
      <c r="I15" s="47"/>
      <c r="J15" s="13"/>
      <c r="K15" s="17"/>
      <c r="L15" s="18"/>
      <c r="M15" s="18"/>
      <c r="Y15" s="7" t="s">
        <v>38</v>
      </c>
      <c r="Z15" s="44" t="s">
        <v>68</v>
      </c>
      <c r="AA15" s="50"/>
      <c r="AB15" s="20">
        <v>45019</v>
      </c>
      <c r="AC15" s="33">
        <v>26250</v>
      </c>
      <c r="AD15" s="46">
        <f>+AC15+AD14</f>
        <v>78750</v>
      </c>
      <c r="AE15" s="46"/>
      <c r="AF15" s="47"/>
      <c r="AG15" s="13"/>
      <c r="AH15" s="17"/>
    </row>
    <row r="16" spans="1:46" x14ac:dyDescent="0.25">
      <c r="B16" s="7" t="s">
        <v>40</v>
      </c>
      <c r="C16" s="49"/>
      <c r="D16" s="50"/>
      <c r="E16" s="15"/>
      <c r="F16" s="25">
        <v>0</v>
      </c>
      <c r="G16" s="46">
        <v>0</v>
      </c>
      <c r="H16" s="46"/>
      <c r="I16" s="47"/>
      <c r="J16" s="13"/>
      <c r="K16" s="17"/>
      <c r="L16" s="18"/>
      <c r="M16" s="18"/>
      <c r="Y16" s="7" t="s">
        <v>39</v>
      </c>
      <c r="Z16" s="49" t="s">
        <v>71</v>
      </c>
      <c r="AA16" s="50"/>
      <c r="AB16" s="20">
        <v>45048</v>
      </c>
      <c r="AC16" s="43">
        <v>26250</v>
      </c>
      <c r="AD16" s="46">
        <f>+AC16+AD15</f>
        <v>105000</v>
      </c>
      <c r="AE16" s="46"/>
      <c r="AF16" s="47"/>
      <c r="AG16" s="13"/>
      <c r="AH16" s="17"/>
      <c r="AI16" s="18"/>
      <c r="AJ16" s="18"/>
    </row>
    <row r="17" spans="2:36" x14ac:dyDescent="0.25">
      <c r="B17" s="7" t="s">
        <v>41</v>
      </c>
      <c r="C17" s="44"/>
      <c r="D17" s="50"/>
      <c r="E17" s="21"/>
      <c r="F17" s="25">
        <v>0</v>
      </c>
      <c r="G17" s="46">
        <v>0</v>
      </c>
      <c r="H17" s="46"/>
      <c r="I17" s="47"/>
      <c r="J17" s="13"/>
      <c r="K17" s="17"/>
      <c r="L17" s="18"/>
      <c r="M17" s="18"/>
      <c r="Y17" s="7" t="s">
        <v>40</v>
      </c>
      <c r="Z17" s="49"/>
      <c r="AA17" s="50"/>
      <c r="AB17" s="11" t="s">
        <v>59</v>
      </c>
      <c r="AC17" s="25">
        <v>0</v>
      </c>
      <c r="AD17" s="46">
        <v>0</v>
      </c>
      <c r="AE17" s="46"/>
      <c r="AF17" s="47"/>
      <c r="AG17" s="13"/>
      <c r="AH17" s="17"/>
      <c r="AI17" s="18"/>
      <c r="AJ17" s="18"/>
    </row>
    <row r="18" spans="2:36" x14ac:dyDescent="0.25">
      <c r="B18" s="7" t="s">
        <v>42</v>
      </c>
      <c r="C18" s="44"/>
      <c r="D18" s="45"/>
      <c r="E18" s="22"/>
      <c r="F18" s="25">
        <v>0</v>
      </c>
      <c r="G18" s="46">
        <v>0</v>
      </c>
      <c r="H18" s="46"/>
      <c r="I18" s="47"/>
      <c r="J18" s="13"/>
      <c r="K18" s="48"/>
      <c r="L18" s="48"/>
      <c r="M18" s="48"/>
      <c r="Y18" s="7" t="s">
        <v>41</v>
      </c>
      <c r="Z18" s="44"/>
      <c r="AA18" s="50"/>
      <c r="AB18" s="11" t="s">
        <v>59</v>
      </c>
      <c r="AC18" s="25">
        <v>0</v>
      </c>
      <c r="AD18" s="46">
        <v>0</v>
      </c>
      <c r="AE18" s="46"/>
      <c r="AF18" s="47"/>
      <c r="AG18" s="13"/>
      <c r="AH18" s="17"/>
      <c r="AI18" s="18"/>
      <c r="AJ18" s="18"/>
    </row>
    <row r="19" spans="2:36" x14ac:dyDescent="0.25">
      <c r="B19" s="7" t="s">
        <v>43</v>
      </c>
      <c r="C19" s="49"/>
      <c r="D19" s="50"/>
      <c r="E19" s="16"/>
      <c r="F19" s="25">
        <v>0</v>
      </c>
      <c r="G19" s="46">
        <v>0</v>
      </c>
      <c r="H19" s="46"/>
      <c r="I19" s="47"/>
      <c r="J19" s="13"/>
      <c r="K19" s="48"/>
      <c r="L19" s="48"/>
      <c r="M19" s="48"/>
      <c r="Y19" s="7" t="s">
        <v>42</v>
      </c>
      <c r="Z19" s="44"/>
      <c r="AA19" s="45"/>
      <c r="AB19" s="11" t="s">
        <v>59</v>
      </c>
      <c r="AC19" s="25">
        <v>0</v>
      </c>
      <c r="AD19" s="46">
        <v>0</v>
      </c>
      <c r="AE19" s="46"/>
      <c r="AF19" s="47"/>
      <c r="AG19" s="13"/>
      <c r="AH19" s="48"/>
      <c r="AI19" s="48"/>
      <c r="AJ19" s="48"/>
    </row>
    <row r="20" spans="2:36" x14ac:dyDescent="0.25">
      <c r="B20" s="7" t="s">
        <v>44</v>
      </c>
      <c r="C20" s="73"/>
      <c r="D20" s="74"/>
      <c r="E20" s="16"/>
      <c r="F20" s="25">
        <v>0</v>
      </c>
      <c r="G20" s="46">
        <v>0</v>
      </c>
      <c r="H20" s="46"/>
      <c r="I20" s="47"/>
      <c r="J20" s="13"/>
      <c r="K20" s="48"/>
      <c r="L20" s="48"/>
      <c r="M20" s="48"/>
      <c r="Y20" s="7" t="s">
        <v>43</v>
      </c>
      <c r="Z20" s="49"/>
      <c r="AA20" s="50"/>
      <c r="AB20" s="11" t="s">
        <v>59</v>
      </c>
      <c r="AC20" s="25">
        <v>0</v>
      </c>
      <c r="AD20" s="46">
        <v>0</v>
      </c>
      <c r="AE20" s="46"/>
      <c r="AF20" s="47"/>
      <c r="AG20" s="13"/>
      <c r="AH20" s="48"/>
      <c r="AI20" s="48"/>
      <c r="AJ20" s="48"/>
    </row>
    <row r="21" spans="2:36" x14ac:dyDescent="0.25">
      <c r="B21" s="7" t="s">
        <v>45</v>
      </c>
      <c r="C21" s="49"/>
      <c r="D21" s="50"/>
      <c r="E21" s="16"/>
      <c r="F21" s="26">
        <v>0</v>
      </c>
      <c r="G21" s="46">
        <v>0</v>
      </c>
      <c r="H21" s="46"/>
      <c r="I21" s="47"/>
      <c r="J21" s="13"/>
      <c r="K21" s="48"/>
      <c r="L21" s="48"/>
      <c r="M21" s="48"/>
      <c r="Y21" s="7" t="s">
        <v>44</v>
      </c>
      <c r="Z21" s="73"/>
      <c r="AA21" s="74"/>
      <c r="AB21" s="11" t="s">
        <v>59</v>
      </c>
      <c r="AC21" s="25">
        <v>0</v>
      </c>
      <c r="AD21" s="46">
        <v>0</v>
      </c>
      <c r="AE21" s="46"/>
      <c r="AF21" s="47"/>
      <c r="AG21" s="13"/>
      <c r="AH21" s="48"/>
      <c r="AI21" s="48"/>
      <c r="AJ21" s="48"/>
    </row>
    <row r="22" spans="2:36" x14ac:dyDescent="0.25">
      <c r="B22" s="7" t="s">
        <v>46</v>
      </c>
      <c r="C22" s="49"/>
      <c r="D22" s="50"/>
      <c r="E22" s="19"/>
      <c r="F22" s="26">
        <v>0</v>
      </c>
      <c r="G22" s="46">
        <v>0</v>
      </c>
      <c r="H22" s="46"/>
      <c r="I22" s="47"/>
      <c r="J22" s="13"/>
      <c r="K22" s="48"/>
      <c r="L22" s="48"/>
      <c r="M22" s="48"/>
      <c r="Y22" s="7" t="s">
        <v>45</v>
      </c>
      <c r="Z22" s="49"/>
      <c r="AA22" s="50"/>
      <c r="AB22" s="11" t="s">
        <v>59</v>
      </c>
      <c r="AC22" s="26">
        <v>0</v>
      </c>
      <c r="AD22" s="46">
        <v>0</v>
      </c>
      <c r="AE22" s="46"/>
      <c r="AF22" s="47"/>
      <c r="AG22" s="13"/>
      <c r="AH22" s="48"/>
      <c r="AI22" s="48"/>
      <c r="AJ22" s="48"/>
    </row>
    <row r="23" spans="2:36" x14ac:dyDescent="0.25">
      <c r="Y23" s="7" t="s">
        <v>46</v>
      </c>
      <c r="Z23" s="49"/>
      <c r="AA23" s="50"/>
      <c r="AB23" s="11" t="s">
        <v>59</v>
      </c>
      <c r="AC23" s="26">
        <v>0</v>
      </c>
      <c r="AD23" s="46">
        <v>0</v>
      </c>
      <c r="AE23" s="46"/>
      <c r="AF23" s="47"/>
      <c r="AG23" s="13"/>
      <c r="AH23" s="48"/>
      <c r="AI23" s="48"/>
      <c r="AJ23" s="48"/>
    </row>
  </sheetData>
  <mergeCells count="108">
    <mergeCell ref="G13:I13"/>
    <mergeCell ref="G14:I14"/>
    <mergeCell ref="G15:I15"/>
    <mergeCell ref="G16:I16"/>
    <mergeCell ref="A1:W1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AS2:AS3"/>
    <mergeCell ref="AT2:AT3"/>
    <mergeCell ref="O10:Q10"/>
    <mergeCell ref="C11:D11"/>
    <mergeCell ref="O11:Q11"/>
    <mergeCell ref="C12:D12"/>
    <mergeCell ref="G10:I10"/>
    <mergeCell ref="L10:N10"/>
    <mergeCell ref="L11:N11"/>
    <mergeCell ref="G12:I12"/>
    <mergeCell ref="C10:D10"/>
    <mergeCell ref="T2:T3"/>
    <mergeCell ref="U2:U3"/>
    <mergeCell ref="V2:V3"/>
    <mergeCell ref="W2:W3"/>
    <mergeCell ref="N2:N3"/>
    <mergeCell ref="O2:O3"/>
    <mergeCell ref="P2:P3"/>
    <mergeCell ref="Q2:R2"/>
    <mergeCell ref="S2:S3"/>
    <mergeCell ref="C21:D21"/>
    <mergeCell ref="K21:M21"/>
    <mergeCell ref="C22:D22"/>
    <mergeCell ref="K22:M22"/>
    <mergeCell ref="G21:I21"/>
    <mergeCell ref="G22:I22"/>
    <mergeCell ref="K18:M18"/>
    <mergeCell ref="C19:D19"/>
    <mergeCell ref="K19:M19"/>
    <mergeCell ref="C20:D20"/>
    <mergeCell ref="K20:M20"/>
    <mergeCell ref="G18:I18"/>
    <mergeCell ref="G19:I19"/>
    <mergeCell ref="G20:I20"/>
    <mergeCell ref="C18:D18"/>
    <mergeCell ref="C13:D13"/>
    <mergeCell ref="C14:D14"/>
    <mergeCell ref="C15:D15"/>
    <mergeCell ref="C16:D16"/>
    <mergeCell ref="C17:D17"/>
    <mergeCell ref="AP2:AP3"/>
    <mergeCell ref="AQ2:AQ3"/>
    <mergeCell ref="AC2:AC3"/>
    <mergeCell ref="AK2:AK3"/>
    <mergeCell ref="X2:X3"/>
    <mergeCell ref="Y2:Y3"/>
    <mergeCell ref="Z2:Z3"/>
    <mergeCell ref="AA2:AA3"/>
    <mergeCell ref="AB2:AB3"/>
    <mergeCell ref="Z17:AA17"/>
    <mergeCell ref="AD17:AF17"/>
    <mergeCell ref="Z14:AA14"/>
    <mergeCell ref="AD14:AF14"/>
    <mergeCell ref="Z15:AA15"/>
    <mergeCell ref="AD15:AF15"/>
    <mergeCell ref="Z16:AA16"/>
    <mergeCell ref="AD16:AF16"/>
    <mergeCell ref="G17:I17"/>
    <mergeCell ref="G11:I11"/>
    <mergeCell ref="Z22:AA22"/>
    <mergeCell ref="AD22:AF22"/>
    <mergeCell ref="AH22:AJ22"/>
    <mergeCell ref="Z23:AA23"/>
    <mergeCell ref="AD23:AF23"/>
    <mergeCell ref="AH23:AJ23"/>
    <mergeCell ref="Z21:AA21"/>
    <mergeCell ref="AD21:AF21"/>
    <mergeCell ref="AH21:AJ21"/>
    <mergeCell ref="AR2:AR3"/>
    <mergeCell ref="AL11:AN11"/>
    <mergeCell ref="Z12:AA12"/>
    <mergeCell ref="AD12:AF12"/>
    <mergeCell ref="AI12:AK12"/>
    <mergeCell ref="AL12:AN12"/>
    <mergeCell ref="AD2:AD3"/>
    <mergeCell ref="AE2:AE3"/>
    <mergeCell ref="AF2:AJ2"/>
    <mergeCell ref="AL2:AL3"/>
    <mergeCell ref="AM2:AM3"/>
    <mergeCell ref="AN2:AO2"/>
    <mergeCell ref="Z19:AA19"/>
    <mergeCell ref="AD19:AF19"/>
    <mergeCell ref="AH19:AJ19"/>
    <mergeCell ref="Z20:AA20"/>
    <mergeCell ref="AD20:AF20"/>
    <mergeCell ref="AH20:AJ20"/>
    <mergeCell ref="Z11:AA11"/>
    <mergeCell ref="AD11:AF11"/>
    <mergeCell ref="AI11:AK11"/>
    <mergeCell ref="Z13:AA13"/>
    <mergeCell ref="AD13:AF13"/>
    <mergeCell ref="Z18:AA18"/>
    <mergeCell ref="AD18:AF18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19. Mayo2023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mterreaux</cp:lastModifiedBy>
  <cp:lastPrinted>2023-06-02T20:13:37Z</cp:lastPrinted>
  <dcterms:created xsi:type="dcterms:W3CDTF">2023-01-25T15:09:17Z</dcterms:created>
  <dcterms:modified xsi:type="dcterms:W3CDTF">2023-06-02T20:29:12Z</dcterms:modified>
</cp:coreProperties>
</file>