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JEFE_COMPRAS\Desktop\COMPRAS\5. ARCHIVOS COMPRAS 2024-HEIDY BARAHONA\INFORMACIÓN PÚBLICA 2024\8. Agosto 2024\"/>
    </mc:Choice>
  </mc:AlternateContent>
  <xr:revisionPtr revIDLastSave="0" documentId="13_ncr:1_{90232485-BB3C-423F-A675-CF88E8B75A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gos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  <c r="O23" i="1"/>
  <c r="G25" i="1"/>
  <c r="G26" i="1" s="1"/>
  <c r="G27" i="1" s="1"/>
  <c r="G28" i="1" s="1"/>
  <c r="G29" i="1" s="1"/>
  <c r="G23" i="1"/>
</calcChain>
</file>

<file path=xl/sharedStrings.xml><?xml version="1.0" encoding="utf-8"?>
<sst xmlns="http://schemas.openxmlformats.org/spreadsheetml/2006/main" count="107" uniqueCount="58">
  <si>
    <t>Cantidad</t>
  </si>
  <si>
    <t xml:space="preserve"> Plazo </t>
  </si>
  <si>
    <t xml:space="preserve"> De </t>
  </si>
  <si>
    <t xml:space="preserve"> A </t>
  </si>
  <si>
    <t>No. ORDEN</t>
  </si>
  <si>
    <t>SOLICITUD No</t>
  </si>
  <si>
    <t xml:space="preserve">FECHA DE SOLICITUD </t>
  </si>
  <si>
    <t>FECHA DE RECEPCIÓN EN COMPRAS</t>
  </si>
  <si>
    <t>Dirección / Unidad  Solicitante</t>
  </si>
  <si>
    <t>DESCRIPCIÓN DEL BIEN O DEL SERVICIO</t>
  </si>
  <si>
    <t>UNIDAD DE MEDIDA</t>
  </si>
  <si>
    <t>MODALIDAD DE COMPRA</t>
  </si>
  <si>
    <t>C.D.</t>
  </si>
  <si>
    <t xml:space="preserve">POR EXCEPCIÓN SEGÚN ART. 44 </t>
  </si>
  <si>
    <t>COTIZ.</t>
  </si>
  <si>
    <t>LICIT.</t>
  </si>
  <si>
    <t>PROVEEDOR  ADJUDICADO</t>
  </si>
  <si>
    <t>NIT</t>
  </si>
  <si>
    <t>TELÉFONO PROVEEDOR</t>
  </si>
  <si>
    <t>MONTO ADJUDICADO</t>
  </si>
  <si>
    <t>RENGLÓN</t>
  </si>
  <si>
    <t>ACTA ADMINISTRATIVA No.</t>
  </si>
  <si>
    <t>O.C. NÚMERO</t>
  </si>
  <si>
    <t>FECHA ORDEN COMPRA</t>
  </si>
  <si>
    <t>Ay A BI.</t>
  </si>
  <si>
    <t>Dirección Administrativa y Financiera</t>
  </si>
  <si>
    <t>Bien Inmueble</t>
  </si>
  <si>
    <t>Servicio</t>
  </si>
  <si>
    <t>X</t>
  </si>
  <si>
    <t>APSIDE S.A.</t>
  </si>
  <si>
    <t>5720-2990</t>
  </si>
  <si>
    <t>PagosRealizados</t>
  </si>
  <si>
    <t>Mes</t>
  </si>
  <si>
    <t>FACTURA No.</t>
  </si>
  <si>
    <t>FECHA FACTURA</t>
  </si>
  <si>
    <t>MONTO</t>
  </si>
  <si>
    <t>MONTO ACUMULADO</t>
  </si>
  <si>
    <t>Monto Del Contrato</t>
  </si>
  <si>
    <t>Enero</t>
  </si>
  <si>
    <t>El primer pago se efectuará en febrero.</t>
  </si>
  <si>
    <t>-</t>
  </si>
  <si>
    <t>Saldo</t>
  </si>
  <si>
    <t>Febrero</t>
  </si>
  <si>
    <t>4840F777-4224205852</t>
  </si>
  <si>
    <t>DAF/SUBADMIN/DSG/107/2023</t>
  </si>
  <si>
    <t>IN-15-001-2024</t>
  </si>
  <si>
    <t>456F8E5D-1963804204</t>
  </si>
  <si>
    <t>Marzo</t>
  </si>
  <si>
    <t>Abril</t>
  </si>
  <si>
    <t>29CC2F84-1188840087</t>
  </si>
  <si>
    <t>Mayo</t>
  </si>
  <si>
    <t>69A92BEF-3525791295</t>
  </si>
  <si>
    <t>Junio</t>
  </si>
  <si>
    <t>8A585225-3768404345</t>
  </si>
  <si>
    <t>Julio</t>
  </si>
  <si>
    <r>
      <t xml:space="preserve">ARTÍCULO 10, NUMERAL 19- LEY DE ACCESO DE LA INFORMACIÓN PÚBLICA -
</t>
    </r>
    <r>
      <rPr>
        <sz val="7.5"/>
        <color theme="1"/>
        <rFont val="Arial"/>
        <family val="2"/>
      </rPr>
      <t>Contratos de arrendamiento de inmuebles, equipo, maquinaria o cualquier bien o servicio.</t>
    </r>
    <r>
      <rPr>
        <b/>
        <sz val="7.5"/>
        <color theme="1"/>
        <rFont val="Arial"/>
        <family val="2"/>
      </rPr>
      <t xml:space="preserve">
DIRECCIÓN ADMINISTRATIVA Y FINANCIERA 
SUBDIRECCIÓN ADMINISTRATIVA 
Información al mes de agosto de 2024.</t>
    </r>
  </si>
  <si>
    <t>2A4425AC-2748992127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</si>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</sst>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5.5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sz val="5.5"/>
      <name val="Calibri"/>
      <family val="2"/>
      <scheme val="minor"/>
    </font>
    <font>
      <u/>
      <sz val="5.5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/>
    <xf numFmtId="16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4" fillId="0" borderId="1" xfId="0" applyNumberFormat="1" applyFont="1" applyBorder="1"/>
    <xf numFmtId="164" fontId="0" fillId="0" borderId="1" xfId="0" applyNumberFormat="1" applyBorder="1"/>
    <xf numFmtId="0" fontId="4" fillId="0" borderId="1" xfId="0" applyFont="1" applyBorder="1" applyAlignment="1">
      <alignment horizontal="center"/>
    </xf>
    <xf numFmtId="0" fontId="0" fillId="0" borderId="1" xfId="0" applyBorder="1"/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textRotation="90"/>
    </xf>
    <xf numFmtId="0" fontId="3" fillId="2" borderId="7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0"/>
  <sheetViews>
    <sheetView tabSelected="1" view="pageLayout" zoomScale="154" zoomScaleNormal="100" zoomScalePageLayoutView="154" workbookViewId="0">
      <selection activeCell="Q3" sqref="Q3"/>
    </sheetView>
  </sheetViews>
  <sheetFormatPr baseColWidth="10" defaultRowHeight="15" x14ac:dyDescent="0.25"/>
  <cols>
    <col min="1" max="1" width="1.28515625" customWidth="1"/>
    <col min="2" max="2" width="9.5703125" customWidth="1"/>
    <col min="3" max="3" width="6.28515625" customWidth="1"/>
    <col min="4" max="4" width="6.140625" customWidth="1"/>
    <col min="5" max="5" width="8.28515625" customWidth="1"/>
    <col min="6" max="6" width="10.5703125" customWidth="1"/>
    <col min="7" max="7" width="2.28515625" customWidth="1"/>
    <col min="8" max="8" width="5.85546875" customWidth="1"/>
    <col min="9" max="9" width="1.85546875" customWidth="1"/>
    <col min="10" max="10" width="3.5703125" customWidth="1"/>
    <col min="11" max="11" width="1.85546875" customWidth="1"/>
    <col min="12" max="12" width="1.7109375" customWidth="1"/>
    <col min="13" max="13" width="2" customWidth="1"/>
    <col min="14" max="14" width="9.28515625" customWidth="1"/>
    <col min="15" max="15" width="5.85546875" customWidth="1"/>
    <col min="16" max="16" width="8.7109375" customWidth="1"/>
    <col min="17" max="17" width="4.5703125" customWidth="1"/>
    <col min="18" max="18" width="3.85546875" customWidth="1"/>
    <col min="19" max="19" width="8" customWidth="1"/>
    <col min="20" max="20" width="3.140625" customWidth="1"/>
    <col min="21" max="21" width="4.7109375" customWidth="1"/>
    <col min="22" max="22" width="2.42578125" customWidth="1"/>
    <col min="23" max="23" width="6.85546875" customWidth="1"/>
  </cols>
  <sheetData>
    <row r="1" spans="1:23" ht="56.25" customHeight="1" x14ac:dyDescent="0.25">
      <c r="A1" s="34" t="s">
        <v>55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</row>
    <row r="2" spans="1:23" ht="20.25" customHeight="1" x14ac:dyDescent="0.25">
      <c r="A2" s="39" t="s">
        <v>4</v>
      </c>
      <c r="B2" s="41" t="s">
        <v>5</v>
      </c>
      <c r="C2" s="39" t="s">
        <v>6</v>
      </c>
      <c r="D2" s="39" t="s">
        <v>7</v>
      </c>
      <c r="E2" s="39" t="s">
        <v>8</v>
      </c>
      <c r="F2" s="41" t="s">
        <v>9</v>
      </c>
      <c r="G2" s="43" t="s">
        <v>0</v>
      </c>
      <c r="H2" s="37" t="s">
        <v>10</v>
      </c>
      <c r="I2" s="37" t="s">
        <v>11</v>
      </c>
      <c r="J2" s="38"/>
      <c r="K2" s="38"/>
      <c r="L2" s="38"/>
      <c r="M2" s="38"/>
      <c r="N2" s="37" t="s">
        <v>16</v>
      </c>
      <c r="O2" s="45" t="s">
        <v>17</v>
      </c>
      <c r="P2" s="37" t="s">
        <v>18</v>
      </c>
      <c r="Q2" s="37" t="s">
        <v>1</v>
      </c>
      <c r="R2" s="37"/>
      <c r="S2" s="36" t="s">
        <v>19</v>
      </c>
      <c r="T2" s="36" t="s">
        <v>20</v>
      </c>
      <c r="U2" s="36" t="s">
        <v>21</v>
      </c>
      <c r="V2" s="36" t="s">
        <v>22</v>
      </c>
      <c r="W2" s="37" t="s">
        <v>23</v>
      </c>
    </row>
    <row r="3" spans="1:23" ht="72" customHeight="1" x14ac:dyDescent="0.25">
      <c r="A3" s="40"/>
      <c r="B3" s="42"/>
      <c r="C3" s="40"/>
      <c r="D3" s="40"/>
      <c r="E3" s="40"/>
      <c r="F3" s="42"/>
      <c r="G3" s="44"/>
      <c r="H3" s="37"/>
      <c r="I3" s="2" t="s">
        <v>12</v>
      </c>
      <c r="J3" s="2" t="s">
        <v>13</v>
      </c>
      <c r="K3" s="2" t="s">
        <v>24</v>
      </c>
      <c r="L3" s="2" t="s">
        <v>14</v>
      </c>
      <c r="M3" s="2" t="s">
        <v>15</v>
      </c>
      <c r="N3" s="37"/>
      <c r="O3" s="46"/>
      <c r="P3" s="37"/>
      <c r="Q3" s="1" t="s">
        <v>2</v>
      </c>
      <c r="R3" s="1" t="s">
        <v>3</v>
      </c>
      <c r="S3" s="36"/>
      <c r="T3" s="36"/>
      <c r="U3" s="36"/>
      <c r="V3" s="36"/>
      <c r="W3" s="38"/>
    </row>
    <row r="4" spans="1:23" ht="33" customHeight="1" x14ac:dyDescent="0.25">
      <c r="A4" s="3">
        <v>1</v>
      </c>
      <c r="B4" s="5" t="s">
        <v>44</v>
      </c>
      <c r="C4" s="4">
        <v>45250</v>
      </c>
      <c r="D4" s="4">
        <v>45257</v>
      </c>
      <c r="E4" s="5" t="s">
        <v>25</v>
      </c>
      <c r="F4" s="3" t="s">
        <v>26</v>
      </c>
      <c r="G4" s="3">
        <v>1</v>
      </c>
      <c r="H4" s="3" t="s">
        <v>27</v>
      </c>
      <c r="I4" s="6"/>
      <c r="J4" s="7"/>
      <c r="K4" s="6" t="s">
        <v>28</v>
      </c>
      <c r="L4" s="7"/>
      <c r="M4" s="7"/>
      <c r="N4" s="8" t="s">
        <v>29</v>
      </c>
      <c r="O4" s="9">
        <v>6064485</v>
      </c>
      <c r="P4" s="10" t="s">
        <v>30</v>
      </c>
      <c r="Q4" s="11">
        <v>45292</v>
      </c>
      <c r="R4" s="11">
        <v>45627</v>
      </c>
      <c r="S4" s="12">
        <v>327000</v>
      </c>
      <c r="T4" s="3">
        <v>151</v>
      </c>
      <c r="U4" s="5" t="s">
        <v>45</v>
      </c>
      <c r="V4" s="3">
        <v>33</v>
      </c>
      <c r="W4" s="4">
        <v>45348</v>
      </c>
    </row>
    <row r="5" spans="1:23" ht="23.25" customHeight="1" x14ac:dyDescent="0.25">
      <c r="A5" s="3">
        <v>2</v>
      </c>
      <c r="B5" s="5" t="s">
        <v>44</v>
      </c>
      <c r="C5" s="4">
        <v>45250</v>
      </c>
      <c r="D5" s="4">
        <v>45257</v>
      </c>
      <c r="E5" s="5" t="s">
        <v>25</v>
      </c>
      <c r="F5" s="3" t="s">
        <v>26</v>
      </c>
      <c r="G5" s="3">
        <v>1</v>
      </c>
      <c r="H5" s="3" t="s">
        <v>27</v>
      </c>
      <c r="I5" s="6"/>
      <c r="J5" s="7"/>
      <c r="K5" s="6" t="s">
        <v>28</v>
      </c>
      <c r="L5" s="7"/>
      <c r="M5" s="7"/>
      <c r="N5" s="8" t="s">
        <v>29</v>
      </c>
      <c r="O5" s="9">
        <v>6064485</v>
      </c>
      <c r="P5" s="10" t="s">
        <v>30</v>
      </c>
      <c r="Q5" s="11">
        <v>45292</v>
      </c>
      <c r="R5" s="11">
        <v>45627</v>
      </c>
      <c r="S5" s="12">
        <v>327000</v>
      </c>
      <c r="T5" s="3">
        <v>151</v>
      </c>
      <c r="U5" s="5" t="s">
        <v>45</v>
      </c>
      <c r="V5" s="3">
        <v>34</v>
      </c>
      <c r="W5" s="4">
        <v>45352</v>
      </c>
    </row>
    <row r="6" spans="1:23" ht="24.75" x14ac:dyDescent="0.25">
      <c r="A6" s="3">
        <v>3</v>
      </c>
      <c r="B6" s="5" t="s">
        <v>44</v>
      </c>
      <c r="C6" s="4">
        <v>45250</v>
      </c>
      <c r="D6" s="4">
        <v>45257</v>
      </c>
      <c r="E6" s="5" t="s">
        <v>25</v>
      </c>
      <c r="F6" s="3" t="s">
        <v>26</v>
      </c>
      <c r="G6" s="3">
        <v>1</v>
      </c>
      <c r="H6" s="3" t="s">
        <v>27</v>
      </c>
      <c r="I6" s="6"/>
      <c r="J6" s="7"/>
      <c r="K6" s="6" t="s">
        <v>28</v>
      </c>
      <c r="L6" s="7"/>
      <c r="M6" s="7"/>
      <c r="N6" s="8" t="s">
        <v>29</v>
      </c>
      <c r="O6" s="9">
        <v>6064485</v>
      </c>
      <c r="P6" s="10" t="s">
        <v>30</v>
      </c>
      <c r="Q6" s="11">
        <v>45292</v>
      </c>
      <c r="R6" s="11">
        <v>45627</v>
      </c>
      <c r="S6" s="12">
        <v>327000</v>
      </c>
      <c r="T6" s="3">
        <v>151</v>
      </c>
      <c r="U6" s="5" t="s">
        <v>45</v>
      </c>
      <c r="V6" s="3">
        <v>49</v>
      </c>
      <c r="W6" s="4">
        <v>45383</v>
      </c>
    </row>
    <row r="7" spans="1:23" ht="24.75" x14ac:dyDescent="0.25">
      <c r="A7" s="3">
        <v>4</v>
      </c>
      <c r="B7" s="5" t="s">
        <v>44</v>
      </c>
      <c r="C7" s="4">
        <v>45250</v>
      </c>
      <c r="D7" s="4">
        <v>45257</v>
      </c>
      <c r="E7" s="5" t="s">
        <v>25</v>
      </c>
      <c r="F7" s="3" t="s">
        <v>26</v>
      </c>
      <c r="G7" s="3">
        <v>1</v>
      </c>
      <c r="H7" s="3" t="s">
        <v>27</v>
      </c>
      <c r="I7" s="6"/>
      <c r="J7" s="7"/>
      <c r="K7" s="6" t="s">
        <v>28</v>
      </c>
      <c r="L7" s="7"/>
      <c r="M7" s="7"/>
      <c r="N7" s="8" t="s">
        <v>29</v>
      </c>
      <c r="O7" s="9">
        <v>6064485</v>
      </c>
      <c r="P7" s="10" t="s">
        <v>30</v>
      </c>
      <c r="Q7" s="11">
        <v>45292</v>
      </c>
      <c r="R7" s="11">
        <v>45627</v>
      </c>
      <c r="S7" s="12">
        <v>327000</v>
      </c>
      <c r="T7" s="3">
        <v>151</v>
      </c>
      <c r="U7" s="5" t="s">
        <v>45</v>
      </c>
      <c r="V7" s="3">
        <v>71</v>
      </c>
      <c r="W7" s="4">
        <v>45421</v>
      </c>
    </row>
    <row r="8" spans="1:23" ht="24.75" x14ac:dyDescent="0.25">
      <c r="A8" s="3">
        <v>5</v>
      </c>
      <c r="B8" s="5" t="s">
        <v>44</v>
      </c>
      <c r="C8" s="4">
        <v>45250</v>
      </c>
      <c r="D8" s="4">
        <v>45257</v>
      </c>
      <c r="E8" s="5" t="s">
        <v>25</v>
      </c>
      <c r="F8" s="3" t="s">
        <v>26</v>
      </c>
      <c r="G8" s="3">
        <v>1</v>
      </c>
      <c r="H8" s="3" t="s">
        <v>27</v>
      </c>
      <c r="I8" s="6"/>
      <c r="J8" s="7"/>
      <c r="K8" s="6" t="s">
        <v>28</v>
      </c>
      <c r="L8" s="7"/>
      <c r="M8" s="7"/>
      <c r="N8" s="8" t="s">
        <v>29</v>
      </c>
      <c r="O8" s="9">
        <v>6064485</v>
      </c>
      <c r="P8" s="10" t="s">
        <v>30</v>
      </c>
      <c r="Q8" s="11">
        <v>45292</v>
      </c>
      <c r="R8" s="11">
        <v>45627</v>
      </c>
      <c r="S8" s="12">
        <v>327000</v>
      </c>
      <c r="T8" s="3">
        <v>151</v>
      </c>
      <c r="U8" s="5" t="s">
        <v>45</v>
      </c>
      <c r="V8" s="3">
        <v>89</v>
      </c>
      <c r="W8" s="4">
        <v>45448</v>
      </c>
    </row>
    <row r="9" spans="1:23" ht="24.75" x14ac:dyDescent="0.25">
      <c r="A9" s="3">
        <v>6</v>
      </c>
      <c r="B9" s="5" t="s">
        <v>44</v>
      </c>
      <c r="C9" s="4">
        <v>45250</v>
      </c>
      <c r="D9" s="4">
        <v>45257</v>
      </c>
      <c r="E9" s="5" t="s">
        <v>25</v>
      </c>
      <c r="F9" s="3" t="s">
        <v>26</v>
      </c>
      <c r="G9" s="3">
        <v>1</v>
      </c>
      <c r="H9" s="3" t="s">
        <v>27</v>
      </c>
      <c r="I9" s="6"/>
      <c r="J9" s="7"/>
      <c r="K9" s="6" t="s">
        <v>28</v>
      </c>
      <c r="L9" s="7"/>
      <c r="M9" s="7"/>
      <c r="N9" s="8" t="s">
        <v>29</v>
      </c>
      <c r="O9" s="9">
        <v>6064485</v>
      </c>
      <c r="P9" s="10" t="s">
        <v>30</v>
      </c>
      <c r="Q9" s="11">
        <v>45292</v>
      </c>
      <c r="R9" s="11">
        <v>45627</v>
      </c>
      <c r="S9" s="12">
        <v>327000</v>
      </c>
      <c r="T9" s="3">
        <v>151</v>
      </c>
      <c r="U9" s="5" t="s">
        <v>45</v>
      </c>
      <c r="V9" s="3">
        <v>116</v>
      </c>
      <c r="W9" s="4">
        <v>45476</v>
      </c>
    </row>
    <row r="10" spans="1:23" ht="24.75" x14ac:dyDescent="0.25">
      <c r="A10" s="3">
        <v>7</v>
      </c>
      <c r="B10" s="5" t="s">
        <v>44</v>
      </c>
      <c r="C10" s="4">
        <v>45250</v>
      </c>
      <c r="D10" s="4">
        <v>45257</v>
      </c>
      <c r="E10" s="5" t="s">
        <v>25</v>
      </c>
      <c r="F10" s="3" t="s">
        <v>26</v>
      </c>
      <c r="G10" s="3">
        <v>1</v>
      </c>
      <c r="H10" s="3" t="s">
        <v>27</v>
      </c>
      <c r="I10" s="6"/>
      <c r="J10" s="7"/>
      <c r="K10" s="6" t="s">
        <v>28</v>
      </c>
      <c r="L10" s="7"/>
      <c r="M10" s="7"/>
      <c r="N10" s="8" t="s">
        <v>29</v>
      </c>
      <c r="O10" s="9">
        <v>6064485</v>
      </c>
      <c r="P10" s="10" t="s">
        <v>30</v>
      </c>
      <c r="Q10" s="11">
        <v>45292</v>
      </c>
      <c r="R10" s="11">
        <v>45627</v>
      </c>
      <c r="S10" s="12">
        <v>327000</v>
      </c>
      <c r="T10" s="3">
        <v>151</v>
      </c>
      <c r="U10" s="5" t="s">
        <v>45</v>
      </c>
      <c r="V10" s="3">
        <v>145</v>
      </c>
      <c r="W10" s="4">
        <v>45509</v>
      </c>
    </row>
    <row r="20" spans="2:17" x14ac:dyDescent="0.25">
      <c r="B20" s="13" t="s">
        <v>31</v>
      </c>
      <c r="C20" s="13"/>
      <c r="D20" s="14"/>
      <c r="E20" s="15"/>
      <c r="F20" s="14"/>
      <c r="G20" s="14"/>
      <c r="H20" s="14"/>
      <c r="I20" s="14"/>
      <c r="J20" s="14"/>
      <c r="K20" s="14"/>
      <c r="L20" s="14"/>
      <c r="M20" s="14"/>
    </row>
    <row r="21" spans="2:17" x14ac:dyDescent="0.25">
      <c r="B21" s="13"/>
      <c r="C21" s="13"/>
      <c r="D21" s="14"/>
      <c r="E21" s="15"/>
      <c r="F21" s="14"/>
      <c r="G21" s="14"/>
      <c r="H21" s="14"/>
      <c r="I21" s="14"/>
      <c r="J21" s="14"/>
      <c r="K21" s="14"/>
      <c r="L21" s="14"/>
      <c r="M21" s="14"/>
    </row>
    <row r="22" spans="2:17" ht="16.5" x14ac:dyDescent="0.25">
      <c r="B22" s="6" t="s">
        <v>32</v>
      </c>
      <c r="C22" s="27" t="s">
        <v>33</v>
      </c>
      <c r="D22" s="28"/>
      <c r="E22" s="16" t="s">
        <v>34</v>
      </c>
      <c r="F22" s="6" t="s">
        <v>35</v>
      </c>
      <c r="G22" s="29" t="s">
        <v>36</v>
      </c>
      <c r="H22" s="29"/>
      <c r="I22" s="30"/>
      <c r="L22" s="29" t="s">
        <v>37</v>
      </c>
      <c r="M22" s="26"/>
      <c r="N22" s="26"/>
      <c r="O22" s="31">
        <v>327000</v>
      </c>
      <c r="P22" s="32"/>
      <c r="Q22" s="33"/>
    </row>
    <row r="23" spans="2:17" x14ac:dyDescent="0.25">
      <c r="B23" s="5" t="s">
        <v>38</v>
      </c>
      <c r="C23" s="21" t="s">
        <v>39</v>
      </c>
      <c r="D23" s="22"/>
      <c r="E23" s="17" t="s">
        <v>40</v>
      </c>
      <c r="F23" s="18">
        <v>0</v>
      </c>
      <c r="G23" s="23">
        <f>F23</f>
        <v>0</v>
      </c>
      <c r="H23" s="23"/>
      <c r="I23" s="24"/>
      <c r="L23" s="25" t="s">
        <v>41</v>
      </c>
      <c r="M23" s="26"/>
      <c r="N23" s="26"/>
      <c r="O23" s="47">
        <f>+O22-G30</f>
        <v>136250</v>
      </c>
      <c r="P23" s="48"/>
      <c r="Q23" s="49"/>
    </row>
    <row r="24" spans="2:17" x14ac:dyDescent="0.25">
      <c r="B24" s="5" t="s">
        <v>42</v>
      </c>
      <c r="C24" s="21" t="s">
        <v>43</v>
      </c>
      <c r="D24" s="22"/>
      <c r="E24" s="4">
        <v>45348</v>
      </c>
      <c r="F24" s="18">
        <v>27250</v>
      </c>
      <c r="G24" s="23">
        <v>27250</v>
      </c>
      <c r="H24" s="23"/>
      <c r="I24" s="24"/>
      <c r="J24" s="14"/>
      <c r="K24" s="19"/>
      <c r="L24" s="20"/>
      <c r="M24" s="20"/>
    </row>
    <row r="25" spans="2:17" x14ac:dyDescent="0.25">
      <c r="B25" s="5" t="s">
        <v>47</v>
      </c>
      <c r="C25" s="21" t="s">
        <v>46</v>
      </c>
      <c r="D25" s="22"/>
      <c r="E25" s="4">
        <v>45355</v>
      </c>
      <c r="F25" s="18">
        <v>27250</v>
      </c>
      <c r="G25" s="23">
        <f t="shared" ref="G25:G30" si="0">+F25+G24</f>
        <v>54500</v>
      </c>
      <c r="H25" s="23"/>
      <c r="I25" s="24"/>
    </row>
    <row r="26" spans="2:17" x14ac:dyDescent="0.25">
      <c r="B26" s="5" t="s">
        <v>48</v>
      </c>
      <c r="C26" s="21" t="s">
        <v>49</v>
      </c>
      <c r="D26" s="22"/>
      <c r="E26" s="4">
        <v>45383</v>
      </c>
      <c r="F26" s="18">
        <v>27250</v>
      </c>
      <c r="G26" s="23">
        <f t="shared" si="0"/>
        <v>81750</v>
      </c>
      <c r="H26" s="23"/>
      <c r="I26" s="24"/>
    </row>
    <row r="27" spans="2:17" x14ac:dyDescent="0.25">
      <c r="B27" s="5" t="s">
        <v>50</v>
      </c>
      <c r="C27" s="21" t="s">
        <v>51</v>
      </c>
      <c r="D27" s="22"/>
      <c r="E27" s="4">
        <v>45422</v>
      </c>
      <c r="F27" s="18">
        <v>27250</v>
      </c>
      <c r="G27" s="23">
        <f t="shared" si="0"/>
        <v>109000</v>
      </c>
      <c r="H27" s="23"/>
      <c r="I27" s="24"/>
    </row>
    <row r="28" spans="2:17" x14ac:dyDescent="0.25">
      <c r="B28" s="5" t="s">
        <v>52</v>
      </c>
      <c r="C28" s="21" t="s">
        <v>53</v>
      </c>
      <c r="D28" s="22"/>
      <c r="E28" s="4">
        <v>45448</v>
      </c>
      <c r="F28" s="18">
        <v>27250</v>
      </c>
      <c r="G28" s="23">
        <f t="shared" si="0"/>
        <v>136250</v>
      </c>
      <c r="H28" s="23"/>
      <c r="I28" s="24"/>
    </row>
    <row r="29" spans="2:17" x14ac:dyDescent="0.25">
      <c r="B29" s="5" t="s">
        <v>54</v>
      </c>
      <c r="C29" s="21" t="s">
        <v>53</v>
      </c>
      <c r="D29" s="22"/>
      <c r="E29" s="4">
        <v>45448</v>
      </c>
      <c r="F29" s="18">
        <v>27250</v>
      </c>
      <c r="G29" s="23">
        <f t="shared" si="0"/>
        <v>163500</v>
      </c>
      <c r="H29" s="23"/>
      <c r="I29" s="24"/>
    </row>
    <row r="30" spans="2:17" x14ac:dyDescent="0.25">
      <c r="B30" s="5" t="s">
        <v>57</v>
      </c>
      <c r="C30" s="21" t="s">
        <v>56</v>
      </c>
      <c r="D30" s="22"/>
      <c r="E30" s="4">
        <v>45509</v>
      </c>
      <c r="F30" s="18">
        <v>27250</v>
      </c>
      <c r="G30" s="23">
        <f>+F30+G29</f>
        <v>190750</v>
      </c>
      <c r="H30" s="23"/>
      <c r="I30" s="24"/>
    </row>
  </sheetData>
  <mergeCells count="41">
    <mergeCell ref="Q2:R2"/>
    <mergeCell ref="C27:D27"/>
    <mergeCell ref="G27:I27"/>
    <mergeCell ref="C26:D26"/>
    <mergeCell ref="G26:I26"/>
    <mergeCell ref="C25:D25"/>
    <mergeCell ref="G25:I25"/>
    <mergeCell ref="P2:P3"/>
    <mergeCell ref="O2:O3"/>
    <mergeCell ref="N2:N3"/>
    <mergeCell ref="O23:Q23"/>
    <mergeCell ref="C24:D24"/>
    <mergeCell ref="O22:Q22"/>
    <mergeCell ref="A1:W1"/>
    <mergeCell ref="S2:S3"/>
    <mergeCell ref="W2:W3"/>
    <mergeCell ref="V2:V3"/>
    <mergeCell ref="U2:U3"/>
    <mergeCell ref="T2:T3"/>
    <mergeCell ref="A2:A3"/>
    <mergeCell ref="D2:D3"/>
    <mergeCell ref="E2:E3"/>
    <mergeCell ref="F2:F3"/>
    <mergeCell ref="G2:G3"/>
    <mergeCell ref="H2:H3"/>
    <mergeCell ref="B2:B3"/>
    <mergeCell ref="C2:C3"/>
    <mergeCell ref="I2:M2"/>
    <mergeCell ref="L23:N23"/>
    <mergeCell ref="G24:I24"/>
    <mergeCell ref="C22:D22"/>
    <mergeCell ref="G22:I22"/>
    <mergeCell ref="L22:N22"/>
    <mergeCell ref="C30:D30"/>
    <mergeCell ref="G30:I30"/>
    <mergeCell ref="C28:D28"/>
    <mergeCell ref="G28:I28"/>
    <mergeCell ref="C23:D23"/>
    <mergeCell ref="G23:I23"/>
    <mergeCell ref="C29:D29"/>
    <mergeCell ref="G29:I29"/>
  </mergeCells>
  <pageMargins left="0.70866141732283461" right="0.70866141732283461" top="1.3888888888888888" bottom="0.74803149606299213" header="0.31496062992125984" footer="0.31496062992125984"/>
  <pageSetup orientation="landscape" horizontalDpi="4294967293" r:id="rId1"/>
  <headerFooter>
    <oddHeader>&amp;L&amp;G&amp;R&amp;P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mterreaux</dc:creator>
  <cp:lastModifiedBy>INEES 8</cp:lastModifiedBy>
  <cp:lastPrinted>2024-08-01T16:06:27Z</cp:lastPrinted>
  <dcterms:created xsi:type="dcterms:W3CDTF">2023-01-25T15:09:17Z</dcterms:created>
  <dcterms:modified xsi:type="dcterms:W3CDTF">2024-09-02T16:04:08Z</dcterms:modified>
</cp:coreProperties>
</file>