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0.38\analista-compartida\7. ARCHIVOS COMPRAS 2026\INFORMACIÓN PÚBLICA\9. Septiembre 2026\"/>
    </mc:Choice>
  </mc:AlternateContent>
  <xr:revisionPtr revIDLastSave="0" documentId="13_ncr:1_{8B44EED9-ACE0-41CE-910A-95D48B4D7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1" l="1"/>
  <c r="H31" i="1"/>
  <c r="H32" i="1"/>
  <c r="H33" i="1"/>
  <c r="H34" i="1"/>
  <c r="H35" i="1"/>
  <c r="H36" i="1"/>
  <c r="H37" i="1"/>
  <c r="H38" i="1"/>
  <c r="H39" i="1"/>
  <c r="H40" i="1"/>
  <c r="H30" i="1"/>
  <c r="H21" i="1"/>
  <c r="H22" i="1"/>
  <c r="H23" i="1"/>
  <c r="H24" i="1"/>
  <c r="H25" i="1"/>
  <c r="H26" i="1"/>
  <c r="H18" i="1"/>
  <c r="H19" i="1"/>
  <c r="H20" i="1"/>
  <c r="H17" i="1"/>
  <c r="H10" i="1"/>
  <c r="H11" i="1"/>
  <c r="H12" i="1"/>
  <c r="H13" i="1"/>
  <c r="H7" i="1"/>
  <c r="H8" i="1"/>
  <c r="H9" i="1"/>
  <c r="H4" i="1"/>
  <c r="H5" i="1"/>
  <c r="H6" i="1"/>
  <c r="H3" i="1"/>
  <c r="H49" i="1"/>
  <c r="H50" i="1"/>
  <c r="H51" i="1"/>
  <c r="H52" i="1"/>
  <c r="H53" i="1"/>
  <c r="H46" i="1"/>
  <c r="H47" i="1"/>
  <c r="H48" i="1"/>
  <c r="H44" i="1"/>
  <c r="H45" i="1"/>
</calcChain>
</file>

<file path=xl/sharedStrings.xml><?xml version="1.0" encoding="utf-8"?>
<sst xmlns="http://schemas.openxmlformats.org/spreadsheetml/2006/main" count="263" uniqueCount="114">
  <si>
    <t>TELECOMUNICACIONES DE GUATEMALA, SOCIEDAD ANONIMA</t>
  </si>
  <si>
    <t>FECHA DE COMPRA</t>
  </si>
  <si>
    <t>NIT</t>
  </si>
  <si>
    <t>PROVEEDOR</t>
  </si>
  <si>
    <t>DESCRIPCIÓN DE COMPRA</t>
  </si>
  <si>
    <t>CANTIDAD</t>
  </si>
  <si>
    <t>PRECIO UNITARIO</t>
  </si>
  <si>
    <t>NÚMERO DE FACTURA</t>
  </si>
  <si>
    <t>RICOH DE GUATEMALA, SOCIEDAD ANONIMA</t>
  </si>
  <si>
    <t>RENGLÓN</t>
  </si>
  <si>
    <t>NPG/ CONCURSO</t>
  </si>
  <si>
    <t>MODALIDAD DE COMPRA</t>
  </si>
  <si>
    <t>Baja Cuantía</t>
  </si>
  <si>
    <t>MONTO TOTAL</t>
  </si>
  <si>
    <t>Casos de Excepción</t>
  </si>
  <si>
    <t>MARMOL ALFREDO ORLANDO</t>
  </si>
  <si>
    <t>GUAJARDO CARRASCO PABLO ANTONIO</t>
  </si>
  <si>
    <t>COMPAÑIA DEL AGUA DEL MARISCAL, SOCIEDAD ANONIMA</t>
  </si>
  <si>
    <t>AROMATIZA, SOCIEDAD ANONIMA</t>
  </si>
  <si>
    <t>EMPRESA MUNICIPAL DE AGUA DE LA CIUDAD DE GUATEMALA</t>
  </si>
  <si>
    <t>EMPRESA ELECTRICA DE GUATEMALA SOCIEDAD ANONIMA</t>
  </si>
  <si>
    <t>DISTRIBUIDORA JALAPEÑA, SOCIEDAD ANONIMA</t>
  </si>
  <si>
    <t>Agua: Clase: Purificada; Garrafón.</t>
  </si>
  <si>
    <t>YAPE INVERSIONES, SOCIEDAD ANÓNIMA</t>
  </si>
  <si>
    <t>DE LEÓN RUDY ADELSON</t>
  </si>
  <si>
    <t>DISTRIBUIDORA Y COMERCIALIZADORA UNIVERSAL, SOCIEDAD ANÓNIMA</t>
  </si>
  <si>
    <t>CELASA INGENIERIA Y EQUIPOS SOCIEDAD ANONIMA</t>
  </si>
  <si>
    <t>ENAUTO, SOCIEDAD ANÓNIMA</t>
  </si>
  <si>
    <r>
      <rPr>
        <b/>
        <sz val="7.5"/>
        <color theme="1"/>
        <rFont val="Arial"/>
        <family val="2"/>
      </rPr>
      <t>ARTÍCULO 10, NUMERAL 11 - LEY DE ACCESO A LA INFORMACIÓN PÚBLICA -</t>
    </r>
    <r>
      <rPr>
        <sz val="7.5"/>
        <color theme="1"/>
        <rFont val="Arial"/>
        <family val="2"/>
      </rPr>
      <t xml:space="preserve">
Contratación de bienes y servicios.
</t>
    </r>
    <r>
      <rPr>
        <b/>
        <sz val="7.5"/>
        <color theme="1"/>
        <rFont val="Arial"/>
        <family val="2"/>
      </rPr>
      <t>DIRECCIÓN ADMINISTRATIVA Y FINANCIERA
SUBDIRECCIÓN ADMINISTRATIVA</t>
    </r>
    <r>
      <rPr>
        <sz val="7.5"/>
        <color theme="1"/>
        <rFont val="Arial"/>
        <family val="2"/>
      </rPr>
      <t xml:space="preserve">
Información del 01 al 30 de septiembre de 2026.</t>
    </r>
  </si>
  <si>
    <t>11AE262F - 4135996095</t>
  </si>
  <si>
    <t>VÉLIZ CAAL PORTILLO GLENDA ROSIBEL</t>
  </si>
  <si>
    <t>E590346547</t>
  </si>
  <si>
    <t>0A5DDAED - 86786382</t>
  </si>
  <si>
    <t>Servicio de extracción de basura en el inmueble ubicado en la 5 Calle 5-61 zona 1, en uso del INEES, correspondiente al mes de agosto de 2026.</t>
  </si>
  <si>
    <t>E590508873</t>
  </si>
  <si>
    <t>73916420 - 1390757447</t>
  </si>
  <si>
    <t>E590617931</t>
  </si>
  <si>
    <t>53DD25E1 - 532891450</t>
  </si>
  <si>
    <t>E590514660</t>
  </si>
  <si>
    <t>111938A0 - 1270564462</t>
  </si>
  <si>
    <t>E590619888</t>
  </si>
  <si>
    <t>Refacción; Tipo: Alimento; Ración.</t>
  </si>
  <si>
    <t>Servicio de agua potable, según cuenta 8-1241, correspondiente al período del 05 de agosto al 03 de septiembre de 2026.</t>
  </si>
  <si>
    <t>Servicio de alcantarillado, según No. de Medidor 13607040, correspondiente al mes de agosto de 2026.</t>
  </si>
  <si>
    <t>Servicio de señal de televisión por cable, correspondiente al mes de agosto de 2026.</t>
  </si>
  <si>
    <t>E8D2526D - 2154841168</t>
  </si>
  <si>
    <t>E590657348</t>
  </si>
  <si>
    <t>0099DD5C - 745884171</t>
  </si>
  <si>
    <t>E590823825</t>
  </si>
  <si>
    <t>66944F19 - 118770915</t>
  </si>
  <si>
    <t>E590824783</t>
  </si>
  <si>
    <t>65C62B3D - 2987215985</t>
  </si>
  <si>
    <t>E591362414</t>
  </si>
  <si>
    <t>Servicio de telefonía fija mediante el número 2496-2900, correspondiente al período del 02 de agosto al 01 de septiembre de 2026.</t>
  </si>
  <si>
    <t>Servicio de energía eléctrica, según correlativo 1567063 y contador AQ2872, correspondiente al período del 08 de agosto de 2026 al 07 de septiembre de 2026.</t>
  </si>
  <si>
    <t>Hule para sello; Ancho: 18 Milímetro; Largo: 45 Milímetro; Líneas: 4; Unidad</t>
  </si>
  <si>
    <t>Batería (pila de botón); Material: Litio; Tensión: 3 Voltio; Tipo: Cr 1632; Unidad.</t>
  </si>
  <si>
    <t>Batería (pila de botón); Material: Litio; Tensión: 3 Voltio; Tipo: Cr 2016; Unidad</t>
  </si>
  <si>
    <t>Batería (pila de botón); Material: Litio; Tensión: 3 Voltio; Tipo: Cr2032; Unidad</t>
  </si>
  <si>
    <t>0F8FFC08 - 164380837</t>
  </si>
  <si>
    <t>AGENCIA Y FABRICA HONDA SOCIEDAD ANONIMA</t>
  </si>
  <si>
    <t>Servicio menor y de barras, incluye cambio de cojinetes, para la motocicleta marca Honda, línea CBF 150 UNICORN, modelo 2012, color negro con letras multicolor, placa M-224CQS.</t>
  </si>
  <si>
    <t>E591557819</t>
  </si>
  <si>
    <t>D76A5CF1 - 2363772088</t>
  </si>
  <si>
    <t>E591304643</t>
  </si>
  <si>
    <t>F74A8629 - 2480227514</t>
  </si>
  <si>
    <t>Arrendamiento de dos (02) equipos multifuncionales durante el mes de septiembre de 2026.</t>
  </si>
  <si>
    <t>E591304961</t>
  </si>
  <si>
    <t>5476DE4A - 1071203187</t>
  </si>
  <si>
    <t>Tapas de aro para las llantas del vehículo tipo camioneta, línea Land Cruiser Prado marca Toyota, modelo 2013, color gris metálico, Placa P-222FKW.</t>
  </si>
  <si>
    <t>E591305720</t>
  </si>
  <si>
    <t>E8989D02 - 1948011486</t>
  </si>
  <si>
    <t>Servicio de telefonía móvil, correspondiente al período del 02 de agosto al 01 de septiembre de 2026.</t>
  </si>
  <si>
    <t>E591307308</t>
  </si>
  <si>
    <t>D08EA3D0 - 4288958138</t>
  </si>
  <si>
    <t>Servicio de cambio de retenedores izquierdo y derecho por fuga de aceite, para el vehículo tipo automóvil, marca Toyota, línea Corolla, modelo 2013, placa P-220FKW.</t>
  </si>
  <si>
    <t>E591329212</t>
  </si>
  <si>
    <t>A2032D38 - 1029195336</t>
  </si>
  <si>
    <t>OROZCO BARRIOS DE FUENTES YESENIA LISBETH</t>
  </si>
  <si>
    <t>Servicio de tapizado de los dos (02) asientos delanteros del vehículo tipo pick up, marca Toyota, línea Hilux, modelo 2013, placa P-227FKW.</t>
  </si>
  <si>
    <t>E591310635</t>
  </si>
  <si>
    <t>E303E048 - 2081050066</t>
  </si>
  <si>
    <t xml:space="preserve">Servicio de aromatización de dos (02) oficinas, desodorización y aromatización de once (11) sanitarios correspondiente al mes de septiembre de 2026. </t>
  </si>
  <si>
    <t>E591318997</t>
  </si>
  <si>
    <t>C1BF2921 - 1617119565</t>
  </si>
  <si>
    <t>Switch; Alimentación: 125 Voltio;  Capacidad: 15 Amperio;  Material: Plástico;  Tipo: Sencillo; Unidad.</t>
  </si>
  <si>
    <t>E591337541</t>
  </si>
  <si>
    <t>Caja de registro; Alto: 4 Pulgadas;  Ancho: 8 Pulgadas;  Largo: 8 Pulgadas;  Material: Metal; Unidad.</t>
  </si>
  <si>
    <t>Switch;  Alimentación: 125 Voltio;  Capacidad: 15 Amperio;  Material: Plástico;  Tipo: Doble; Unidad.</t>
  </si>
  <si>
    <t>Cable; Calibre: 14; Cantidad de cables: 2; Material: Cobre; Tipo: Tsj; Uso: Eléctrico; Rollo: 1 Metro.</t>
  </si>
  <si>
    <t>Cable; Calibre: 10; Color: Rojo; Tipo: Thhn; Rollo: 1 Metro.</t>
  </si>
  <si>
    <t>Cable; Calibre: 10; Color: Blanco; Tipo: Thhn; Rollo: 1 Metro.</t>
  </si>
  <si>
    <t>Cable; Calibre: Awg 10; Color: Verde; Material: Cobre; Tipo: Thhn; Uso: Eléctrico; Rollo: 1 Metro.</t>
  </si>
  <si>
    <t>Cable; Calibre: 12; Color: Rojo; Tipo: Thhn; Rollo: 1 Metro.</t>
  </si>
  <si>
    <t>Cable; Calibre: Awg 12; Color: Blanco; Material: Cobre; Tipo: Thhn; Uso: Eléctrico; Rollo: 1 Metro.</t>
  </si>
  <si>
    <t>Cable; Calibre: 12; Color: Verde; Tipo: Thhn; Rollo: 1 Metro.</t>
  </si>
  <si>
    <t>Cable; Calibre: 12; Color: Amarillo; Tipo: Thhn; Rollo: 1 Metro</t>
  </si>
  <si>
    <t>Tapadera; Diámetro: 4 Pulgadas;  Forma: Octagonal;  Incluye: Agujeros de 1/2 pulgada;  Material: Galvanizada;  Tipo: Ciega;  Uso: Eléctrico; Unidad.</t>
  </si>
  <si>
    <t>Tablero monofásico; Capacidad de polos: 42 ;  Corriente: 225 Amperio;  Material: Metálico;  Voltaje: 208 a 220 Voltio; Unidad.</t>
  </si>
  <si>
    <t>Flipón; Corriente: 30 Amperio;  Polos: 1;  Uso: Eléctrico; Unidad.</t>
  </si>
  <si>
    <t>Caja socket; Corriente: 100 Amperio;  Tipo: Monofásico;  Uso: Eléctrico;  Voltaje: 120 a 240 Voltio; Unidad.</t>
  </si>
  <si>
    <t>Varilla; Diámetro: 5/8 pulgadas;  Longitud: 8 Pies;  Material: Cobre;  Uso: Eléctrico; Unidad.</t>
  </si>
  <si>
    <t>Caja octagonal; Diámetro: 4 Pulgadas;  Entrada: 1/2 pulgada x 3/4 pulgada;  Material: Plástico;  Uso: Eléctrico; Unidad.</t>
  </si>
  <si>
    <t>Armadura de tomacorriente; Material: Plástico; Potencial eléctrico: 125 Voltio; Tipo: Doble polarizada; Unidad.</t>
  </si>
  <si>
    <t>90D7C93C - 2314161386</t>
  </si>
  <si>
    <t>LIBRERIA E IMPRENTA VIVIAN SOCIEDAD ANONIMA</t>
  </si>
  <si>
    <t xml:space="preserve">Protector para hojas; Tipo: Oficio; Caja: 100 Unidad(es). </t>
  </si>
  <si>
    <t>E591388103</t>
  </si>
  <si>
    <t>Bolígrafo;Clase: Gel; Dimensión: 0.7 Milímetro(s); Caja: 12 Unidades</t>
  </si>
  <si>
    <t>Goma de pegar; Consistencia: Barra; Tubo: 20 Gramos</t>
  </si>
  <si>
    <t>Clip; Material: Metal; Tamaño: 33 mm; Caja: 100 Unidades</t>
  </si>
  <si>
    <t>Banderitas;  Ancho: 1 Centímetro;  Clase: Adhesiva;  Largo: 5 Centímetro;  Uso: Oficina; Unidad</t>
  </si>
  <si>
    <t>7159996A - 2508409482</t>
  </si>
  <si>
    <t>E591500507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</si>
</sst>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6.5"/>
      <color theme="1"/>
      <name val="Calibri"/>
      <family val="2"/>
      <scheme val="minor"/>
    </font>
    <font>
      <b/>
      <sz val="6.5"/>
      <name val="Calibri"/>
      <family val="2"/>
      <scheme val="minor"/>
    </font>
    <font>
      <sz val="6.5"/>
      <color theme="1"/>
      <name val="Calibri"/>
      <family val="2"/>
      <scheme val="minor"/>
    </font>
    <font>
      <sz val="8"/>
      <name val="Calibri"/>
      <family val="2"/>
      <scheme val="minor"/>
    </font>
    <font>
      <sz val="6.5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4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3" borderId="0" xfId="0" applyFill="1"/>
    <xf numFmtId="0" fontId="3" fillId="2" borderId="3" xfId="0" applyFont="1" applyFill="1" applyBorder="1" applyAlignment="1">
      <alignment horizontal="center" vertical="center" textRotation="255"/>
    </xf>
    <xf numFmtId="14" fontId="5" fillId="0" borderId="1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44" fontId="8" fillId="0" borderId="1" xfId="1" applyFont="1" applyFill="1" applyBorder="1" applyAlignment="1">
      <alignment horizontal="center" vertical="center" wrapText="1"/>
    </xf>
    <xf numFmtId="44" fontId="5" fillId="0" borderId="1" xfId="1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53"/>
  <sheetViews>
    <sheetView tabSelected="1" view="pageLayout" topLeftCell="A16" zoomScaleNormal="100" workbookViewId="0">
      <selection activeCell="E25" sqref="E25"/>
    </sheetView>
  </sheetViews>
  <sheetFormatPr baseColWidth="10" defaultRowHeight="15" x14ac:dyDescent="0.25"/>
  <cols>
    <col min="1" max="1" width="8.7109375" customWidth="1"/>
    <col min="2" max="2" width="9.5703125" customWidth="1"/>
    <col min="3" max="3" width="8.7109375" customWidth="1"/>
    <col min="4" max="4" width="18.85546875" customWidth="1"/>
    <col min="5" max="5" width="24.42578125" customWidth="1"/>
    <col min="6" max="6" width="6.7109375" customWidth="1"/>
    <col min="7" max="7" width="9.42578125" bestFit="1" customWidth="1"/>
    <col min="8" max="8" width="12" bestFit="1" customWidth="1"/>
    <col min="9" max="9" width="3.28515625" bestFit="1" customWidth="1"/>
    <col min="10" max="10" width="9.7109375" customWidth="1"/>
    <col min="11" max="11" width="10.42578125" customWidth="1"/>
    <col min="12" max="12" width="11.7109375" customWidth="1"/>
    <col min="13" max="13" width="9.140625" customWidth="1"/>
    <col min="14" max="14" width="3.5703125" customWidth="1"/>
  </cols>
  <sheetData>
    <row r="1" spans="1:11" ht="57" customHeight="1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75.75" customHeight="1" x14ac:dyDescent="0.25">
      <c r="A2" s="1" t="s">
        <v>1</v>
      </c>
      <c r="B2" s="3" t="s">
        <v>7</v>
      </c>
      <c r="C2" s="1" t="s">
        <v>2</v>
      </c>
      <c r="D2" s="1" t="s">
        <v>3</v>
      </c>
      <c r="E2" s="1" t="s">
        <v>4</v>
      </c>
      <c r="F2" s="10" t="s">
        <v>5</v>
      </c>
      <c r="G2" s="1" t="s">
        <v>6</v>
      </c>
      <c r="H2" s="2" t="s">
        <v>13</v>
      </c>
      <c r="I2" s="10" t="s">
        <v>9</v>
      </c>
      <c r="J2" s="3" t="s">
        <v>10</v>
      </c>
      <c r="K2" s="3" t="s">
        <v>11</v>
      </c>
    </row>
    <row r="3" spans="1:11" ht="18" x14ac:dyDescent="0.25">
      <c r="A3" s="11">
        <v>46266</v>
      </c>
      <c r="B3" s="14" t="s">
        <v>29</v>
      </c>
      <c r="C3" s="13">
        <v>17145139</v>
      </c>
      <c r="D3" s="14" t="s">
        <v>30</v>
      </c>
      <c r="E3" s="14" t="s">
        <v>41</v>
      </c>
      <c r="F3" s="17">
        <v>20</v>
      </c>
      <c r="G3" s="15">
        <v>45</v>
      </c>
      <c r="H3" s="15">
        <f>+F3*G3</f>
        <v>900</v>
      </c>
      <c r="I3" s="14">
        <v>211</v>
      </c>
      <c r="J3" s="18" t="s">
        <v>31</v>
      </c>
      <c r="K3" s="14" t="s">
        <v>12</v>
      </c>
    </row>
    <row r="4" spans="1:11" ht="33" customHeight="1" x14ac:dyDescent="0.25">
      <c r="A4" s="11">
        <v>46266</v>
      </c>
      <c r="B4" s="14" t="s">
        <v>32</v>
      </c>
      <c r="C4" s="17">
        <v>18112420</v>
      </c>
      <c r="D4" s="14" t="s">
        <v>15</v>
      </c>
      <c r="E4" s="14" t="s">
        <v>33</v>
      </c>
      <c r="F4" s="17">
        <v>1</v>
      </c>
      <c r="G4" s="19">
        <v>60</v>
      </c>
      <c r="H4" s="15">
        <f t="shared" ref="H4:H13" si="0">+F4*G4</f>
        <v>60</v>
      </c>
      <c r="I4" s="14">
        <v>115</v>
      </c>
      <c r="J4" s="18" t="s">
        <v>34</v>
      </c>
      <c r="K4" s="14" t="s">
        <v>14</v>
      </c>
    </row>
    <row r="5" spans="1:11" ht="30.75" customHeight="1" x14ac:dyDescent="0.25">
      <c r="A5" s="16">
        <v>46268</v>
      </c>
      <c r="B5" s="14" t="s">
        <v>35</v>
      </c>
      <c r="C5" s="17">
        <v>4189795</v>
      </c>
      <c r="D5" s="14" t="s">
        <v>17</v>
      </c>
      <c r="E5" s="14" t="s">
        <v>42</v>
      </c>
      <c r="F5" s="17">
        <v>1</v>
      </c>
      <c r="G5" s="19">
        <v>312</v>
      </c>
      <c r="H5" s="15">
        <f t="shared" si="0"/>
        <v>312</v>
      </c>
      <c r="I5" s="14">
        <v>112</v>
      </c>
      <c r="J5" s="13" t="s">
        <v>36</v>
      </c>
      <c r="K5" s="14" t="s">
        <v>14</v>
      </c>
    </row>
    <row r="6" spans="1:11" ht="27" x14ac:dyDescent="0.25">
      <c r="A6" s="16">
        <v>46268</v>
      </c>
      <c r="B6" s="14" t="s">
        <v>37</v>
      </c>
      <c r="C6" s="13">
        <v>3306518</v>
      </c>
      <c r="D6" s="14" t="s">
        <v>19</v>
      </c>
      <c r="E6" s="14" t="s">
        <v>43</v>
      </c>
      <c r="F6" s="17">
        <v>1</v>
      </c>
      <c r="G6" s="19">
        <v>114.63</v>
      </c>
      <c r="H6" s="15">
        <f t="shared" si="0"/>
        <v>114.63</v>
      </c>
      <c r="I6" s="14">
        <v>112</v>
      </c>
      <c r="J6" s="13" t="s">
        <v>38</v>
      </c>
      <c r="K6" s="14" t="s">
        <v>14</v>
      </c>
    </row>
    <row r="7" spans="1:11" ht="23.25" customHeight="1" x14ac:dyDescent="0.25">
      <c r="A7" s="16">
        <v>46269</v>
      </c>
      <c r="B7" s="12" t="s">
        <v>39</v>
      </c>
      <c r="C7" s="13">
        <v>2329557</v>
      </c>
      <c r="D7" s="14" t="s">
        <v>16</v>
      </c>
      <c r="E7" s="14" t="s">
        <v>44</v>
      </c>
      <c r="F7" s="17">
        <v>1</v>
      </c>
      <c r="G7" s="19">
        <v>185</v>
      </c>
      <c r="H7" s="15">
        <f>+F7*G7</f>
        <v>185</v>
      </c>
      <c r="I7" s="14">
        <v>113</v>
      </c>
      <c r="J7" s="13" t="s">
        <v>40</v>
      </c>
      <c r="K7" s="14" t="s">
        <v>12</v>
      </c>
    </row>
    <row r="8" spans="1:11" ht="33.75" customHeight="1" x14ac:dyDescent="0.25">
      <c r="A8" s="16">
        <v>46269</v>
      </c>
      <c r="B8" s="14" t="s">
        <v>45</v>
      </c>
      <c r="C8" s="13">
        <v>9929290</v>
      </c>
      <c r="D8" s="14" t="s">
        <v>0</v>
      </c>
      <c r="E8" s="14" t="s">
        <v>53</v>
      </c>
      <c r="F8" s="17">
        <v>1</v>
      </c>
      <c r="G8" s="20">
        <v>1760</v>
      </c>
      <c r="H8" s="15">
        <f t="shared" si="0"/>
        <v>1760</v>
      </c>
      <c r="I8" s="14">
        <v>113</v>
      </c>
      <c r="J8" s="14" t="s">
        <v>46</v>
      </c>
      <c r="K8" s="14" t="s">
        <v>14</v>
      </c>
    </row>
    <row r="9" spans="1:11" s="9" customFormat="1" ht="45" x14ac:dyDescent="0.25">
      <c r="A9" s="16">
        <v>46273</v>
      </c>
      <c r="B9" s="14" t="s">
        <v>47</v>
      </c>
      <c r="C9" s="13">
        <v>326445</v>
      </c>
      <c r="D9" s="14" t="s">
        <v>20</v>
      </c>
      <c r="E9" s="14" t="s">
        <v>54</v>
      </c>
      <c r="F9" s="17">
        <v>1</v>
      </c>
      <c r="G9" s="15">
        <v>3958.83</v>
      </c>
      <c r="H9" s="15">
        <f t="shared" si="0"/>
        <v>3958.83</v>
      </c>
      <c r="I9" s="14">
        <v>111</v>
      </c>
      <c r="J9" s="14" t="s">
        <v>48</v>
      </c>
      <c r="K9" s="14" t="s">
        <v>14</v>
      </c>
    </row>
    <row r="10" spans="1:11" s="9" customFormat="1" ht="18" x14ac:dyDescent="0.25">
      <c r="A10" s="16">
        <v>46274</v>
      </c>
      <c r="B10" s="14" t="s">
        <v>49</v>
      </c>
      <c r="C10" s="13">
        <v>27051145</v>
      </c>
      <c r="D10" s="14" t="s">
        <v>24</v>
      </c>
      <c r="E10" s="14" t="s">
        <v>55</v>
      </c>
      <c r="F10" s="17">
        <v>1</v>
      </c>
      <c r="G10" s="15">
        <v>35</v>
      </c>
      <c r="H10" s="15">
        <f>+F10*G10</f>
        <v>35</v>
      </c>
      <c r="I10" s="14">
        <v>291</v>
      </c>
      <c r="J10" s="14" t="s">
        <v>50</v>
      </c>
      <c r="K10" s="14" t="s">
        <v>12</v>
      </c>
    </row>
    <row r="11" spans="1:11" ht="18" x14ac:dyDescent="0.25">
      <c r="A11" s="16">
        <v>46275</v>
      </c>
      <c r="B11" s="14" t="s">
        <v>51</v>
      </c>
      <c r="C11" s="13">
        <v>115815341</v>
      </c>
      <c r="D11" s="14" t="s">
        <v>23</v>
      </c>
      <c r="E11" s="14" t="s">
        <v>56</v>
      </c>
      <c r="F11" s="13">
        <v>4</v>
      </c>
      <c r="G11" s="15">
        <v>30</v>
      </c>
      <c r="H11" s="15">
        <f t="shared" si="0"/>
        <v>120</v>
      </c>
      <c r="I11" s="14">
        <v>297</v>
      </c>
      <c r="J11" s="14" t="s">
        <v>52</v>
      </c>
      <c r="K11" s="14" t="s">
        <v>12</v>
      </c>
    </row>
    <row r="12" spans="1:11" ht="18" x14ac:dyDescent="0.25">
      <c r="A12" s="16">
        <v>46275</v>
      </c>
      <c r="B12" s="14" t="s">
        <v>51</v>
      </c>
      <c r="C12" s="13">
        <v>115815341</v>
      </c>
      <c r="D12" s="14" t="s">
        <v>23</v>
      </c>
      <c r="E12" s="14" t="s">
        <v>57</v>
      </c>
      <c r="F12" s="13">
        <v>4</v>
      </c>
      <c r="G12" s="15">
        <v>30</v>
      </c>
      <c r="H12" s="15">
        <f t="shared" si="0"/>
        <v>120</v>
      </c>
      <c r="I12" s="14">
        <v>297</v>
      </c>
      <c r="J12" s="14" t="s">
        <v>52</v>
      </c>
      <c r="K12" s="14" t="s">
        <v>12</v>
      </c>
    </row>
    <row r="13" spans="1:11" ht="18" x14ac:dyDescent="0.25">
      <c r="A13" s="11">
        <v>46275</v>
      </c>
      <c r="B13" s="14" t="s">
        <v>51</v>
      </c>
      <c r="C13" s="13">
        <v>115815341</v>
      </c>
      <c r="D13" s="14" t="s">
        <v>23</v>
      </c>
      <c r="E13" s="14" t="s">
        <v>58</v>
      </c>
      <c r="F13" s="13">
        <v>4</v>
      </c>
      <c r="G13" s="15">
        <v>30</v>
      </c>
      <c r="H13" s="15">
        <f t="shared" si="0"/>
        <v>120</v>
      </c>
      <c r="I13" s="14">
        <v>297</v>
      </c>
      <c r="J13" s="13" t="s">
        <v>52</v>
      </c>
      <c r="K13" s="14" t="s">
        <v>12</v>
      </c>
    </row>
    <row r="14" spans="1:11" s="9" customFormat="1" x14ac:dyDescent="0.25">
      <c r="A14" s="4"/>
      <c r="B14" s="6"/>
      <c r="C14" s="5"/>
      <c r="D14" s="6"/>
      <c r="E14" s="6"/>
      <c r="F14" s="7"/>
      <c r="G14" s="8"/>
      <c r="H14" s="8"/>
      <c r="I14" s="6"/>
      <c r="J14" s="6"/>
      <c r="K14" s="6"/>
    </row>
    <row r="15" spans="1:11" s="9" customFormat="1" ht="49.5" customHeight="1" x14ac:dyDescent="0.25">
      <c r="A15" s="23" t="s">
        <v>28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s="9" customFormat="1" ht="72" customHeight="1" x14ac:dyDescent="0.25">
      <c r="A16" s="1" t="s">
        <v>1</v>
      </c>
      <c r="B16" s="3" t="s">
        <v>7</v>
      </c>
      <c r="C16" s="1" t="s">
        <v>2</v>
      </c>
      <c r="D16" s="1" t="s">
        <v>3</v>
      </c>
      <c r="E16" s="1" t="s">
        <v>4</v>
      </c>
      <c r="F16" s="10" t="s">
        <v>5</v>
      </c>
      <c r="G16" s="1" t="s">
        <v>6</v>
      </c>
      <c r="H16" s="2" t="s">
        <v>13</v>
      </c>
      <c r="I16" s="10" t="s">
        <v>9</v>
      </c>
      <c r="J16" s="3" t="s">
        <v>10</v>
      </c>
      <c r="K16" s="3" t="s">
        <v>11</v>
      </c>
    </row>
    <row r="17" spans="1:11" ht="39" customHeight="1" x14ac:dyDescent="0.25">
      <c r="A17" s="11">
        <v>46283</v>
      </c>
      <c r="B17" s="12" t="s">
        <v>59</v>
      </c>
      <c r="C17" s="13">
        <v>963259</v>
      </c>
      <c r="D17" s="14" t="s">
        <v>60</v>
      </c>
      <c r="E17" s="14" t="s">
        <v>61</v>
      </c>
      <c r="F17" s="13">
        <v>1</v>
      </c>
      <c r="G17" s="15">
        <v>2500</v>
      </c>
      <c r="H17" s="15">
        <f>+F17*G17</f>
        <v>2500</v>
      </c>
      <c r="I17" s="14">
        <v>165</v>
      </c>
      <c r="J17" s="14" t="s">
        <v>62</v>
      </c>
      <c r="K17" s="14" t="s">
        <v>12</v>
      </c>
    </row>
    <row r="18" spans="1:11" ht="18" x14ac:dyDescent="0.25">
      <c r="A18" s="16">
        <v>46276</v>
      </c>
      <c r="B18" s="12" t="s">
        <v>63</v>
      </c>
      <c r="C18" s="13">
        <v>17145139</v>
      </c>
      <c r="D18" s="14" t="s">
        <v>30</v>
      </c>
      <c r="E18" s="14" t="s">
        <v>41</v>
      </c>
      <c r="F18" s="13">
        <v>39</v>
      </c>
      <c r="G18" s="15">
        <v>45</v>
      </c>
      <c r="H18" s="15">
        <f t="shared" ref="H18:H26" si="1">+F18*G18</f>
        <v>1755</v>
      </c>
      <c r="I18" s="14">
        <v>211</v>
      </c>
      <c r="J18" s="13" t="s">
        <v>64</v>
      </c>
      <c r="K18" s="14" t="s">
        <v>12</v>
      </c>
    </row>
    <row r="19" spans="1:11" ht="27" x14ac:dyDescent="0.25">
      <c r="A19" s="16">
        <v>46282</v>
      </c>
      <c r="B19" s="12" t="s">
        <v>65</v>
      </c>
      <c r="C19" s="13">
        <v>4925343</v>
      </c>
      <c r="D19" s="14" t="s">
        <v>8</v>
      </c>
      <c r="E19" s="14" t="s">
        <v>66</v>
      </c>
      <c r="F19" s="13">
        <v>1</v>
      </c>
      <c r="G19" s="15">
        <v>3760</v>
      </c>
      <c r="H19" s="15">
        <f t="shared" si="1"/>
        <v>3760</v>
      </c>
      <c r="I19" s="14">
        <v>153</v>
      </c>
      <c r="J19" s="13" t="s">
        <v>67</v>
      </c>
      <c r="K19" s="14" t="s">
        <v>12</v>
      </c>
    </row>
    <row r="20" spans="1:11" ht="36" customHeight="1" x14ac:dyDescent="0.25">
      <c r="A20" s="16">
        <v>46282</v>
      </c>
      <c r="B20" s="14" t="s">
        <v>68</v>
      </c>
      <c r="C20" s="13">
        <v>109842901</v>
      </c>
      <c r="D20" s="14" t="s">
        <v>25</v>
      </c>
      <c r="E20" s="14" t="s">
        <v>69</v>
      </c>
      <c r="F20" s="13">
        <v>5</v>
      </c>
      <c r="G20" s="15">
        <v>415</v>
      </c>
      <c r="H20" s="15">
        <f t="shared" si="1"/>
        <v>2075</v>
      </c>
      <c r="I20" s="14">
        <v>298</v>
      </c>
      <c r="J20" s="14" t="s">
        <v>70</v>
      </c>
      <c r="K20" s="14" t="s">
        <v>12</v>
      </c>
    </row>
    <row r="21" spans="1:11" ht="27" x14ac:dyDescent="0.25">
      <c r="A21" s="16">
        <v>46283</v>
      </c>
      <c r="B21" s="14" t="s">
        <v>71</v>
      </c>
      <c r="C21" s="13">
        <v>9929290</v>
      </c>
      <c r="D21" s="14" t="s">
        <v>0</v>
      </c>
      <c r="E21" s="14" t="s">
        <v>72</v>
      </c>
      <c r="F21" s="13">
        <v>1</v>
      </c>
      <c r="G21" s="15">
        <v>893.3</v>
      </c>
      <c r="H21" s="15">
        <f t="shared" si="1"/>
        <v>893.3</v>
      </c>
      <c r="I21" s="14">
        <v>113</v>
      </c>
      <c r="J21" s="14" t="s">
        <v>73</v>
      </c>
      <c r="K21" s="14" t="s">
        <v>12</v>
      </c>
    </row>
    <row r="22" spans="1:11" ht="38.25" customHeight="1" x14ac:dyDescent="0.25">
      <c r="A22" s="16">
        <v>46283</v>
      </c>
      <c r="B22" s="14" t="s">
        <v>74</v>
      </c>
      <c r="C22" s="13">
        <v>92851231</v>
      </c>
      <c r="D22" s="14" t="s">
        <v>27</v>
      </c>
      <c r="E22" s="14" t="s">
        <v>75</v>
      </c>
      <c r="F22" s="13">
        <v>1</v>
      </c>
      <c r="G22" s="15">
        <v>1192</v>
      </c>
      <c r="H22" s="15">
        <f t="shared" si="1"/>
        <v>1192</v>
      </c>
      <c r="I22" s="14">
        <v>165</v>
      </c>
      <c r="J22" s="14" t="s">
        <v>76</v>
      </c>
      <c r="K22" s="14" t="s">
        <v>12</v>
      </c>
    </row>
    <row r="23" spans="1:11" ht="36" x14ac:dyDescent="0.25">
      <c r="A23" s="16">
        <v>46283</v>
      </c>
      <c r="B23" s="14" t="s">
        <v>77</v>
      </c>
      <c r="C23" s="13">
        <v>4887182</v>
      </c>
      <c r="D23" s="14" t="s">
        <v>78</v>
      </c>
      <c r="E23" s="14" t="s">
        <v>79</v>
      </c>
      <c r="F23" s="13">
        <v>1</v>
      </c>
      <c r="G23" s="15">
        <v>2200</v>
      </c>
      <c r="H23" s="15">
        <f t="shared" si="1"/>
        <v>2200</v>
      </c>
      <c r="I23" s="14">
        <v>165</v>
      </c>
      <c r="J23" s="14" t="s">
        <v>80</v>
      </c>
      <c r="K23" s="14" t="s">
        <v>12</v>
      </c>
    </row>
    <row r="24" spans="1:11" ht="37.5" customHeight="1" x14ac:dyDescent="0.25">
      <c r="A24" s="16">
        <v>46283</v>
      </c>
      <c r="B24" s="14" t="s">
        <v>81</v>
      </c>
      <c r="C24" s="13">
        <v>69738033</v>
      </c>
      <c r="D24" s="14" t="s">
        <v>18</v>
      </c>
      <c r="E24" s="14" t="s">
        <v>82</v>
      </c>
      <c r="F24" s="13">
        <v>1</v>
      </c>
      <c r="G24" s="15">
        <v>864</v>
      </c>
      <c r="H24" s="15">
        <f t="shared" si="1"/>
        <v>864</v>
      </c>
      <c r="I24" s="14">
        <v>199</v>
      </c>
      <c r="J24" s="14" t="s">
        <v>83</v>
      </c>
      <c r="K24" s="14" t="s">
        <v>12</v>
      </c>
    </row>
    <row r="25" spans="1:11" ht="27" x14ac:dyDescent="0.25">
      <c r="A25" s="11">
        <v>46283</v>
      </c>
      <c r="B25" s="14" t="s">
        <v>84</v>
      </c>
      <c r="C25" s="13">
        <v>1539167</v>
      </c>
      <c r="D25" s="14" t="s">
        <v>26</v>
      </c>
      <c r="E25" s="14" t="s">
        <v>85</v>
      </c>
      <c r="F25" s="13">
        <v>24</v>
      </c>
      <c r="G25" s="15">
        <v>42.07</v>
      </c>
      <c r="H25" s="15">
        <f t="shared" si="1"/>
        <v>1009.6800000000001</v>
      </c>
      <c r="I25" s="14">
        <v>297</v>
      </c>
      <c r="J25" s="13" t="s">
        <v>86</v>
      </c>
      <c r="K25" s="14" t="s">
        <v>12</v>
      </c>
    </row>
    <row r="26" spans="1:11" ht="27" x14ac:dyDescent="0.25">
      <c r="A26" s="11">
        <v>46283</v>
      </c>
      <c r="B26" s="12" t="s">
        <v>84</v>
      </c>
      <c r="C26" s="13">
        <v>1539167</v>
      </c>
      <c r="D26" s="14" t="s">
        <v>26</v>
      </c>
      <c r="E26" s="14" t="s">
        <v>87</v>
      </c>
      <c r="F26" s="13">
        <v>15</v>
      </c>
      <c r="G26" s="15">
        <v>30.05</v>
      </c>
      <c r="H26" s="15">
        <f t="shared" si="1"/>
        <v>450.75</v>
      </c>
      <c r="I26" s="14">
        <v>297</v>
      </c>
      <c r="J26" s="13" t="s">
        <v>86</v>
      </c>
      <c r="K26" s="14" t="s">
        <v>12</v>
      </c>
    </row>
    <row r="28" spans="1:11" ht="53.25" customHeight="1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ht="73.5" x14ac:dyDescent="0.25">
      <c r="A29" s="1" t="s">
        <v>1</v>
      </c>
      <c r="B29" s="3" t="s">
        <v>7</v>
      </c>
      <c r="C29" s="1" t="s">
        <v>2</v>
      </c>
      <c r="D29" s="1" t="s">
        <v>3</v>
      </c>
      <c r="E29" s="1" t="s">
        <v>4</v>
      </c>
      <c r="F29" s="10" t="s">
        <v>5</v>
      </c>
      <c r="G29" s="1" t="s">
        <v>6</v>
      </c>
      <c r="H29" s="2" t="s">
        <v>13</v>
      </c>
      <c r="I29" s="10" t="s">
        <v>9</v>
      </c>
      <c r="J29" s="3" t="s">
        <v>10</v>
      </c>
      <c r="K29" s="3" t="s">
        <v>11</v>
      </c>
    </row>
    <row r="30" spans="1:11" ht="27" x14ac:dyDescent="0.25">
      <c r="A30" s="11">
        <v>46283</v>
      </c>
      <c r="B30" s="12" t="s">
        <v>84</v>
      </c>
      <c r="C30" s="13">
        <v>1539167</v>
      </c>
      <c r="D30" s="14" t="s">
        <v>26</v>
      </c>
      <c r="E30" s="14" t="s">
        <v>88</v>
      </c>
      <c r="F30" s="13">
        <v>2</v>
      </c>
      <c r="G30" s="15">
        <v>68.06</v>
      </c>
      <c r="H30" s="15">
        <f>+F30*G30</f>
        <v>136.12</v>
      </c>
      <c r="I30" s="14">
        <v>297</v>
      </c>
      <c r="J30" s="13" t="s">
        <v>86</v>
      </c>
      <c r="K30" s="14" t="s">
        <v>12</v>
      </c>
    </row>
    <row r="31" spans="1:11" ht="27" x14ac:dyDescent="0.25">
      <c r="A31" s="11">
        <v>46283</v>
      </c>
      <c r="B31" s="12" t="s">
        <v>84</v>
      </c>
      <c r="C31" s="13">
        <v>1539167</v>
      </c>
      <c r="D31" s="14" t="s">
        <v>26</v>
      </c>
      <c r="E31" s="14" t="s">
        <v>89</v>
      </c>
      <c r="F31" s="13">
        <v>100</v>
      </c>
      <c r="G31" s="15">
        <v>10.79</v>
      </c>
      <c r="H31" s="15">
        <f t="shared" ref="H31:H40" si="2">+F31*G31</f>
        <v>1079</v>
      </c>
      <c r="I31" s="14">
        <v>297</v>
      </c>
      <c r="J31" s="13" t="s">
        <v>86</v>
      </c>
      <c r="K31" s="14" t="s">
        <v>12</v>
      </c>
    </row>
    <row r="32" spans="1:11" ht="27" x14ac:dyDescent="0.25">
      <c r="A32" s="11">
        <v>46283</v>
      </c>
      <c r="B32" s="12" t="s">
        <v>84</v>
      </c>
      <c r="C32" s="13">
        <v>1539167</v>
      </c>
      <c r="D32" s="14" t="s">
        <v>26</v>
      </c>
      <c r="E32" s="14" t="s">
        <v>90</v>
      </c>
      <c r="F32" s="13">
        <v>200</v>
      </c>
      <c r="G32" s="15">
        <v>8.31</v>
      </c>
      <c r="H32" s="15">
        <f t="shared" si="2"/>
        <v>1662</v>
      </c>
      <c r="I32" s="14">
        <v>297</v>
      </c>
      <c r="J32" s="13" t="s">
        <v>86</v>
      </c>
      <c r="K32" s="14" t="s">
        <v>12</v>
      </c>
    </row>
    <row r="33" spans="1:11" ht="27" x14ac:dyDescent="0.25">
      <c r="A33" s="11">
        <v>46283</v>
      </c>
      <c r="B33" s="12" t="s">
        <v>84</v>
      </c>
      <c r="C33" s="13">
        <v>1539167</v>
      </c>
      <c r="D33" s="14" t="s">
        <v>26</v>
      </c>
      <c r="E33" s="14" t="s">
        <v>91</v>
      </c>
      <c r="F33" s="13">
        <v>200</v>
      </c>
      <c r="G33" s="15">
        <v>8.31</v>
      </c>
      <c r="H33" s="15">
        <f t="shared" si="2"/>
        <v>1662</v>
      </c>
      <c r="I33" s="14">
        <v>297</v>
      </c>
      <c r="J33" s="13" t="s">
        <v>86</v>
      </c>
      <c r="K33" s="14" t="s">
        <v>12</v>
      </c>
    </row>
    <row r="34" spans="1:11" ht="27" x14ac:dyDescent="0.25">
      <c r="A34" s="11">
        <v>46283</v>
      </c>
      <c r="B34" s="12" t="s">
        <v>84</v>
      </c>
      <c r="C34" s="13">
        <v>1539167</v>
      </c>
      <c r="D34" s="14" t="s">
        <v>26</v>
      </c>
      <c r="E34" s="14" t="s">
        <v>92</v>
      </c>
      <c r="F34" s="13">
        <v>200</v>
      </c>
      <c r="G34" s="15">
        <v>8.31</v>
      </c>
      <c r="H34" s="15">
        <f t="shared" si="2"/>
        <v>1662</v>
      </c>
      <c r="I34" s="14">
        <v>297</v>
      </c>
      <c r="J34" s="13" t="s">
        <v>86</v>
      </c>
      <c r="K34" s="14" t="s">
        <v>12</v>
      </c>
    </row>
    <row r="35" spans="1:11" ht="27" x14ac:dyDescent="0.25">
      <c r="A35" s="11">
        <v>46283</v>
      </c>
      <c r="B35" s="12" t="s">
        <v>84</v>
      </c>
      <c r="C35" s="13">
        <v>1539167</v>
      </c>
      <c r="D35" s="14" t="s">
        <v>26</v>
      </c>
      <c r="E35" s="14" t="s">
        <v>93</v>
      </c>
      <c r="F35" s="13">
        <v>300</v>
      </c>
      <c r="G35" s="15">
        <v>5.83</v>
      </c>
      <c r="H35" s="15">
        <f t="shared" si="2"/>
        <v>1749</v>
      </c>
      <c r="I35" s="14">
        <v>297</v>
      </c>
      <c r="J35" s="13" t="s">
        <v>86</v>
      </c>
      <c r="K35" s="14" t="s">
        <v>12</v>
      </c>
    </row>
    <row r="36" spans="1:11" ht="27" x14ac:dyDescent="0.25">
      <c r="A36" s="16">
        <v>46283</v>
      </c>
      <c r="B36" s="14" t="s">
        <v>84</v>
      </c>
      <c r="C36" s="13">
        <v>1539167</v>
      </c>
      <c r="D36" s="14" t="s">
        <v>26</v>
      </c>
      <c r="E36" s="14" t="s">
        <v>94</v>
      </c>
      <c r="F36" s="13">
        <v>300</v>
      </c>
      <c r="G36" s="20">
        <v>5.83</v>
      </c>
      <c r="H36" s="15">
        <f t="shared" si="2"/>
        <v>1749</v>
      </c>
      <c r="I36" s="22">
        <v>297</v>
      </c>
      <c r="J36" s="18" t="s">
        <v>86</v>
      </c>
      <c r="K36" s="14" t="s">
        <v>12</v>
      </c>
    </row>
    <row r="37" spans="1:11" ht="27" x14ac:dyDescent="0.25">
      <c r="A37" s="16">
        <v>46283</v>
      </c>
      <c r="B37" s="14" t="s">
        <v>84</v>
      </c>
      <c r="C37" s="13">
        <v>1539167</v>
      </c>
      <c r="D37" s="14" t="s">
        <v>26</v>
      </c>
      <c r="E37" s="14" t="s">
        <v>95</v>
      </c>
      <c r="F37" s="13">
        <v>100</v>
      </c>
      <c r="G37" s="20">
        <v>5.83</v>
      </c>
      <c r="H37" s="15">
        <f t="shared" si="2"/>
        <v>583</v>
      </c>
      <c r="I37" s="22">
        <v>297</v>
      </c>
      <c r="J37" s="18" t="s">
        <v>86</v>
      </c>
      <c r="K37" s="14" t="s">
        <v>12</v>
      </c>
    </row>
    <row r="38" spans="1:11" ht="27" x14ac:dyDescent="0.25">
      <c r="A38" s="16">
        <v>46283</v>
      </c>
      <c r="B38" s="14" t="s">
        <v>84</v>
      </c>
      <c r="C38" s="13">
        <v>1539167</v>
      </c>
      <c r="D38" s="14" t="s">
        <v>26</v>
      </c>
      <c r="E38" s="14" t="s">
        <v>96</v>
      </c>
      <c r="F38" s="13">
        <v>300</v>
      </c>
      <c r="G38" s="20">
        <v>5.83</v>
      </c>
      <c r="H38" s="15">
        <f t="shared" si="2"/>
        <v>1749</v>
      </c>
      <c r="I38" s="22">
        <v>297</v>
      </c>
      <c r="J38" s="18" t="s">
        <v>86</v>
      </c>
      <c r="K38" s="14" t="s">
        <v>12</v>
      </c>
    </row>
    <row r="39" spans="1:11" ht="36" x14ac:dyDescent="0.25">
      <c r="A39" s="16">
        <v>46283</v>
      </c>
      <c r="B39" s="14" t="s">
        <v>84</v>
      </c>
      <c r="C39" s="13">
        <v>1539167</v>
      </c>
      <c r="D39" s="14" t="s">
        <v>26</v>
      </c>
      <c r="E39" s="14" t="s">
        <v>97</v>
      </c>
      <c r="F39" s="13">
        <v>60</v>
      </c>
      <c r="G39" s="20">
        <v>2.15</v>
      </c>
      <c r="H39" s="15">
        <f t="shared" si="2"/>
        <v>129</v>
      </c>
      <c r="I39" s="22">
        <v>297</v>
      </c>
      <c r="J39" s="18" t="s">
        <v>86</v>
      </c>
      <c r="K39" s="14" t="s">
        <v>12</v>
      </c>
    </row>
    <row r="40" spans="1:11" ht="36" x14ac:dyDescent="0.25">
      <c r="A40" s="16">
        <v>46283</v>
      </c>
      <c r="B40" s="14" t="s">
        <v>84</v>
      </c>
      <c r="C40" s="13">
        <v>1539167</v>
      </c>
      <c r="D40" s="14" t="s">
        <v>26</v>
      </c>
      <c r="E40" s="14" t="s">
        <v>98</v>
      </c>
      <c r="F40" s="13">
        <v>1</v>
      </c>
      <c r="G40" s="20">
        <v>2767.97</v>
      </c>
      <c r="H40" s="15">
        <f t="shared" si="2"/>
        <v>2767.97</v>
      </c>
      <c r="I40" s="22">
        <v>297</v>
      </c>
      <c r="J40" s="18" t="s">
        <v>86</v>
      </c>
      <c r="K40" s="14" t="s">
        <v>12</v>
      </c>
    </row>
    <row r="41" spans="1:11" ht="51.75" customHeight="1" x14ac:dyDescent="0.25">
      <c r="A41" s="23" t="s">
        <v>28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pans="1:11" ht="73.5" x14ac:dyDescent="0.25">
      <c r="A42" s="1" t="s">
        <v>1</v>
      </c>
      <c r="B42" s="3" t="s">
        <v>7</v>
      </c>
      <c r="C42" s="1" t="s">
        <v>2</v>
      </c>
      <c r="D42" s="1" t="s">
        <v>3</v>
      </c>
      <c r="E42" s="1" t="s">
        <v>4</v>
      </c>
      <c r="F42" s="10" t="s">
        <v>5</v>
      </c>
      <c r="G42" s="1" t="s">
        <v>6</v>
      </c>
      <c r="H42" s="2" t="s">
        <v>13</v>
      </c>
      <c r="I42" s="10" t="s">
        <v>9</v>
      </c>
      <c r="J42" s="3" t="s">
        <v>10</v>
      </c>
      <c r="K42" s="3" t="s">
        <v>11</v>
      </c>
    </row>
    <row r="43" spans="1:11" ht="27" x14ac:dyDescent="0.25">
      <c r="A43" s="16">
        <v>46283</v>
      </c>
      <c r="B43" s="14" t="s">
        <v>84</v>
      </c>
      <c r="C43" s="13">
        <v>1539167</v>
      </c>
      <c r="D43" s="14" t="s">
        <v>26</v>
      </c>
      <c r="E43" s="14" t="s">
        <v>99</v>
      </c>
      <c r="F43" s="13">
        <v>20</v>
      </c>
      <c r="G43" s="20">
        <v>57.37</v>
      </c>
      <c r="H43" s="21">
        <f>+F43*G43</f>
        <v>1147.3999999999999</v>
      </c>
      <c r="I43" s="22">
        <v>297</v>
      </c>
      <c r="J43" s="18" t="s">
        <v>86</v>
      </c>
      <c r="K43" s="14" t="s">
        <v>12</v>
      </c>
    </row>
    <row r="44" spans="1:11" ht="27" x14ac:dyDescent="0.25">
      <c r="A44" s="16">
        <v>46283</v>
      </c>
      <c r="B44" s="14" t="s">
        <v>84</v>
      </c>
      <c r="C44" s="13">
        <v>1539167</v>
      </c>
      <c r="D44" s="14" t="s">
        <v>26</v>
      </c>
      <c r="E44" s="14" t="s">
        <v>100</v>
      </c>
      <c r="F44" s="13">
        <v>1</v>
      </c>
      <c r="G44" s="20">
        <v>98</v>
      </c>
      <c r="H44" s="21">
        <f t="shared" ref="H44:H53" si="3">+F44*G44</f>
        <v>98</v>
      </c>
      <c r="I44" s="22">
        <v>297</v>
      </c>
      <c r="J44" s="18" t="s">
        <v>86</v>
      </c>
      <c r="K44" s="14" t="s">
        <v>12</v>
      </c>
    </row>
    <row r="45" spans="1:11" ht="27" x14ac:dyDescent="0.25">
      <c r="A45" s="16">
        <v>46283</v>
      </c>
      <c r="B45" s="14" t="s">
        <v>84</v>
      </c>
      <c r="C45" s="13">
        <v>1539167</v>
      </c>
      <c r="D45" s="14" t="s">
        <v>26</v>
      </c>
      <c r="E45" s="14" t="s">
        <v>101</v>
      </c>
      <c r="F45" s="13">
        <v>1</v>
      </c>
      <c r="G45" s="20">
        <v>66.150000000000006</v>
      </c>
      <c r="H45" s="21">
        <f t="shared" si="3"/>
        <v>66.150000000000006</v>
      </c>
      <c r="I45" s="22">
        <v>297</v>
      </c>
      <c r="J45" s="18" t="s">
        <v>86</v>
      </c>
      <c r="K45" s="14" t="s">
        <v>12</v>
      </c>
    </row>
    <row r="46" spans="1:11" ht="36" x14ac:dyDescent="0.25">
      <c r="A46" s="16">
        <v>46283</v>
      </c>
      <c r="B46" s="14" t="s">
        <v>84</v>
      </c>
      <c r="C46" s="13">
        <v>1539167</v>
      </c>
      <c r="D46" s="14" t="s">
        <v>26</v>
      </c>
      <c r="E46" s="14" t="s">
        <v>102</v>
      </c>
      <c r="F46" s="13">
        <v>60</v>
      </c>
      <c r="G46" s="20">
        <v>4.93</v>
      </c>
      <c r="H46" s="21">
        <f>+F46*G46</f>
        <v>295.79999999999995</v>
      </c>
      <c r="I46" s="22">
        <v>297</v>
      </c>
      <c r="J46" s="18" t="s">
        <v>86</v>
      </c>
      <c r="K46" s="14" t="s">
        <v>12</v>
      </c>
    </row>
    <row r="47" spans="1:11" ht="27" x14ac:dyDescent="0.25">
      <c r="A47" s="16">
        <v>46283</v>
      </c>
      <c r="B47" s="14" t="s">
        <v>84</v>
      </c>
      <c r="C47" s="13">
        <v>1539167</v>
      </c>
      <c r="D47" s="14" t="s">
        <v>26</v>
      </c>
      <c r="E47" s="14" t="s">
        <v>103</v>
      </c>
      <c r="F47" s="13">
        <v>50</v>
      </c>
      <c r="G47" s="20">
        <v>44.24</v>
      </c>
      <c r="H47" s="21">
        <f t="shared" si="3"/>
        <v>2212</v>
      </c>
      <c r="I47" s="22">
        <v>297</v>
      </c>
      <c r="J47" s="18" t="s">
        <v>86</v>
      </c>
      <c r="K47" s="14" t="s">
        <v>12</v>
      </c>
    </row>
    <row r="48" spans="1:11" ht="27" x14ac:dyDescent="0.25">
      <c r="A48" s="11">
        <v>46286</v>
      </c>
      <c r="B48" s="14" t="s">
        <v>104</v>
      </c>
      <c r="C48" s="17">
        <v>4851498</v>
      </c>
      <c r="D48" s="14" t="s">
        <v>105</v>
      </c>
      <c r="E48" s="14" t="s">
        <v>106</v>
      </c>
      <c r="F48" s="13">
        <v>8</v>
      </c>
      <c r="G48" s="19">
        <v>45</v>
      </c>
      <c r="H48" s="21">
        <f t="shared" si="3"/>
        <v>360</v>
      </c>
      <c r="I48" s="22">
        <v>268</v>
      </c>
      <c r="J48" s="13" t="s">
        <v>107</v>
      </c>
      <c r="K48" s="14" t="s">
        <v>12</v>
      </c>
    </row>
    <row r="49" spans="1:11" ht="27" x14ac:dyDescent="0.25">
      <c r="A49" s="11">
        <v>46286</v>
      </c>
      <c r="B49" s="14" t="s">
        <v>104</v>
      </c>
      <c r="C49" s="17">
        <v>4851498</v>
      </c>
      <c r="D49" s="14" t="s">
        <v>105</v>
      </c>
      <c r="E49" s="14" t="s">
        <v>108</v>
      </c>
      <c r="F49" s="13">
        <v>4</v>
      </c>
      <c r="G49" s="19">
        <v>114</v>
      </c>
      <c r="H49" s="21">
        <f>+F49*G49</f>
        <v>456</v>
      </c>
      <c r="I49" s="22">
        <v>291</v>
      </c>
      <c r="J49" s="13" t="s">
        <v>107</v>
      </c>
      <c r="K49" s="14" t="s">
        <v>12</v>
      </c>
    </row>
    <row r="50" spans="1:11" ht="27" x14ac:dyDescent="0.25">
      <c r="A50" s="11">
        <v>46286</v>
      </c>
      <c r="B50" s="14" t="s">
        <v>104</v>
      </c>
      <c r="C50" s="17">
        <v>4851498</v>
      </c>
      <c r="D50" s="14" t="s">
        <v>105</v>
      </c>
      <c r="E50" s="14" t="s">
        <v>109</v>
      </c>
      <c r="F50" s="13">
        <v>24</v>
      </c>
      <c r="G50" s="19">
        <v>19</v>
      </c>
      <c r="H50" s="21">
        <f t="shared" si="3"/>
        <v>456</v>
      </c>
      <c r="I50" s="22">
        <v>291</v>
      </c>
      <c r="J50" s="13" t="s">
        <v>107</v>
      </c>
      <c r="K50" s="14" t="s">
        <v>12</v>
      </c>
    </row>
    <row r="51" spans="1:11" ht="27" x14ac:dyDescent="0.25">
      <c r="A51" s="11">
        <v>46286</v>
      </c>
      <c r="B51" s="14" t="s">
        <v>104</v>
      </c>
      <c r="C51" s="17">
        <v>4851498</v>
      </c>
      <c r="D51" s="14" t="s">
        <v>105</v>
      </c>
      <c r="E51" s="14" t="s">
        <v>110</v>
      </c>
      <c r="F51" s="13">
        <v>20</v>
      </c>
      <c r="G51" s="19">
        <v>2.25</v>
      </c>
      <c r="H51" s="21">
        <f t="shared" si="3"/>
        <v>45</v>
      </c>
      <c r="I51" s="22">
        <v>291</v>
      </c>
      <c r="J51" s="13" t="s">
        <v>107</v>
      </c>
      <c r="K51" s="14" t="s">
        <v>12</v>
      </c>
    </row>
    <row r="52" spans="1:11" ht="27" x14ac:dyDescent="0.25">
      <c r="A52" s="11">
        <v>46286</v>
      </c>
      <c r="B52" s="14" t="s">
        <v>104</v>
      </c>
      <c r="C52" s="17">
        <v>4851498</v>
      </c>
      <c r="D52" s="14" t="s">
        <v>105</v>
      </c>
      <c r="E52" s="14" t="s">
        <v>111</v>
      </c>
      <c r="F52" s="13">
        <v>33</v>
      </c>
      <c r="G52" s="19">
        <v>5</v>
      </c>
      <c r="H52" s="21">
        <f>+F52*G52</f>
        <v>165</v>
      </c>
      <c r="I52" s="22">
        <v>291</v>
      </c>
      <c r="J52" s="13" t="s">
        <v>107</v>
      </c>
      <c r="K52" s="14" t="s">
        <v>12</v>
      </c>
    </row>
    <row r="53" spans="1:11" ht="27" x14ac:dyDescent="0.25">
      <c r="A53" s="11">
        <v>46287</v>
      </c>
      <c r="B53" s="14" t="s">
        <v>112</v>
      </c>
      <c r="C53" s="13">
        <v>3306224</v>
      </c>
      <c r="D53" s="14" t="s">
        <v>21</v>
      </c>
      <c r="E53" s="14" t="s">
        <v>22</v>
      </c>
      <c r="F53" s="13">
        <v>75</v>
      </c>
      <c r="G53" s="19">
        <v>16</v>
      </c>
      <c r="H53" s="21">
        <f t="shared" si="3"/>
        <v>1200</v>
      </c>
      <c r="I53" s="22">
        <v>211</v>
      </c>
      <c r="J53" s="14" t="s">
        <v>113</v>
      </c>
      <c r="K53" s="14" t="s">
        <v>12</v>
      </c>
    </row>
  </sheetData>
  <mergeCells count="4">
    <mergeCell ref="A1:K1"/>
    <mergeCell ref="A15:K15"/>
    <mergeCell ref="A28:K28"/>
    <mergeCell ref="A41:K41"/>
  </mergeCells>
  <phoneticPr fontId="6" type="noConversion"/>
  <pageMargins left="0.70866141732283461" right="0.70866141732283461" top="1.3888888888888888" bottom="0.74803149606299213" header="0.31496062992125984" footer="0.31496062992125984"/>
  <pageSetup orientation="landscape" horizontalDpi="4294967292" r:id="rId1"/>
  <headerFooter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Subdirector administrativo</cp:lastModifiedBy>
  <cp:lastPrinted>2026-10-05T19:56:46Z</cp:lastPrinted>
  <dcterms:created xsi:type="dcterms:W3CDTF">2023-01-25T15:09:17Z</dcterms:created>
  <dcterms:modified xsi:type="dcterms:W3CDTF">2026-10-05T19:56:53Z</dcterms:modified>
</cp:coreProperties>
</file>