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ARCHIVOS COMPRAS 2023-HEIDY BARAHONA\INFORMACIÓN PÚBLICA 2023\Noviembre 2023\"/>
    </mc:Choice>
  </mc:AlternateContent>
  <xr:revisionPtr revIDLastSave="0" documentId="13_ncr:1_{203B725E-9646-4F15-A521-26C3287D21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umeral 11. Noviembre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J15" i="1"/>
  <c r="I3" i="1" l="1"/>
  <c r="J4" i="1" l="1"/>
</calcChain>
</file>

<file path=xl/sharedStrings.xml><?xml version="1.0" encoding="utf-8"?>
<sst xmlns="http://schemas.openxmlformats.org/spreadsheetml/2006/main" count="47" uniqueCount="33">
  <si>
    <t>NÚMERO DE CONTRATO</t>
  </si>
  <si>
    <t>DETALLES DEL PROCESO DE ADJUDICACIÓN</t>
  </si>
  <si>
    <t>TIPO DE SERVICIO</t>
  </si>
  <si>
    <t>FECHA DE INICIO</t>
  </si>
  <si>
    <t>PROVEEDOR</t>
  </si>
  <si>
    <t>UNIDADES</t>
  </si>
  <si>
    <t>VALOR MENSUAL</t>
  </si>
  <si>
    <t>VALOR TOTAL DEL CONTRATO</t>
  </si>
  <si>
    <t>MODALIDAD DE CONTRATACIÓN</t>
  </si>
  <si>
    <t>ORDEN DE COMPRA</t>
  </si>
  <si>
    <t>NAVEGA.COM, S.A.</t>
  </si>
  <si>
    <t>Compra Directa con Oferta Electrónica (Art. 43 LCE Inciso b)</t>
  </si>
  <si>
    <t>Acta de Negociación No. 11-2022</t>
  </si>
  <si>
    <t>El concurso fue adjudicado el 22 de diciembre de 2022.</t>
  </si>
  <si>
    <t>REPRESENTACIONES BYALKA, S.A.</t>
  </si>
  <si>
    <t xml:space="preserve">FECHA DE FINALIZACIÓN    </t>
  </si>
  <si>
    <t>Arrendamiento de dos equipos
Multifuncionales para el INEES.</t>
  </si>
  <si>
    <t>Internet Corporativo de
40 Mbps en las instalaciones del
INEES.</t>
  </si>
  <si>
    <t>RENGLÓN
PRESUPUESTARIO</t>
  </si>
  <si>
    <t>Telefonía móvil que incluye cinco (05) líneas celulares para uso del personal del INEES.</t>
  </si>
  <si>
    <t>TELECOMUNICACIONES DE GUATEMALA, S.A.</t>
  </si>
  <si>
    <t>Compra de Baja Cuantía (Art. 43 LCE Inciso a)</t>
  </si>
  <si>
    <t>No aplica.</t>
  </si>
  <si>
    <t>Contrato IN-15-001-2023.</t>
  </si>
  <si>
    <t>El concurso fue adjudicado el 12 de enero de 2023.</t>
  </si>
  <si>
    <t>Arrendamiento de bien inmueble ubicado en la 5 calle 5-61 zona 1, para uso de las oficinas de INEES</t>
  </si>
  <si>
    <t>APSIDE, S.A.</t>
  </si>
  <si>
    <t>Arrendamientos (Art. 43 LCE Inciso d)</t>
  </si>
  <si>
    <t>Acta de Negociación No. IN-001-2023</t>
  </si>
  <si>
    <t>Acta suscrita el 23 de febrero de 2023.</t>
  </si>
  <si>
    <t>Acta de Negociación No. 07-2023</t>
  </si>
  <si>
    <t>El concurso fue adjudicado el 12 de junio de 2023.</t>
  </si>
  <si>
    <r>
      <rPr>
        <b/>
        <sz val="7.5"/>
        <color theme="1"/>
        <rFont val="Arial"/>
        <family val="2"/>
      </rPr>
      <t>ARTÍCULO 10, NUMERAL 11 - LEY DE ACCESO A LA INFORMACIÓN PÚBLICA -</t>
    </r>
    <r>
      <rPr>
        <sz val="7.5"/>
        <color theme="1"/>
        <rFont val="Arial"/>
        <family val="2"/>
      </rPr>
      <t xml:space="preserve">
Contratación de bienes y servicios.
</t>
    </r>
    <r>
      <rPr>
        <b/>
        <sz val="7.5"/>
        <color theme="1"/>
        <rFont val="Arial"/>
        <family val="2"/>
      </rPr>
      <t>DIRECCIÓN ADMINISTRATIVA Y FINANCIERA
SUBDIRECCIÓN ADMINISTRATIVA</t>
    </r>
    <r>
      <rPr>
        <sz val="7.5"/>
        <color theme="1"/>
        <rFont val="Arial"/>
        <family val="2"/>
      </rPr>
      <t xml:space="preserve">
Informe del mes de noviembre de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</si>
</sst>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7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view="pageLayout" zoomScale="93" zoomScaleNormal="100" zoomScalePageLayoutView="93" workbookViewId="0">
      <selection activeCell="F20" sqref="F20"/>
    </sheetView>
  </sheetViews>
  <sheetFormatPr baseColWidth="10" defaultRowHeight="15" x14ac:dyDescent="0.25"/>
  <cols>
    <col min="1" max="1" width="10.85546875" customWidth="1"/>
    <col min="2" max="3" width="12" customWidth="1"/>
    <col min="4" max="4" width="5.28515625" customWidth="1"/>
    <col min="5" max="5" width="9.7109375" customWidth="1"/>
    <col min="6" max="6" width="12.7109375" customWidth="1"/>
    <col min="7" max="7" width="18.85546875" customWidth="1"/>
    <col min="8" max="8" width="3.28515625" customWidth="1"/>
    <col min="9" max="10" width="11.140625" customWidth="1"/>
    <col min="11" max="11" width="11.5703125" customWidth="1"/>
    <col min="12" max="12" width="3.5703125" customWidth="1"/>
    <col min="13" max="13" width="10.85546875" customWidth="1"/>
    <col min="14" max="14" width="12" customWidth="1"/>
    <col min="15" max="15" width="10.28515625" customWidth="1"/>
    <col min="16" max="16" width="5.28515625" customWidth="1"/>
    <col min="17" max="17" width="7.85546875" customWidth="1"/>
    <col min="18" max="18" width="13.42578125" customWidth="1"/>
    <col min="19" max="19" width="11.42578125" customWidth="1"/>
    <col min="20" max="20" width="13" customWidth="1"/>
    <col min="21" max="21" width="3.28515625" customWidth="1"/>
    <col min="22" max="22" width="8.7109375" customWidth="1"/>
    <col min="23" max="23" width="10.140625" customWidth="1"/>
    <col min="24" max="24" width="11.5703125" customWidth="1"/>
    <col min="25" max="25" width="3.5703125" customWidth="1"/>
  </cols>
  <sheetData>
    <row r="1" spans="1:25" ht="56.25" customHeight="1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84.75" customHeight="1" x14ac:dyDescent="0.25">
      <c r="A2" s="11" t="s">
        <v>0</v>
      </c>
      <c r="B2" s="12" t="s">
        <v>1</v>
      </c>
      <c r="C2" s="13" t="s">
        <v>2</v>
      </c>
      <c r="D2" s="12" t="s">
        <v>18</v>
      </c>
      <c r="E2" s="13" t="s">
        <v>3</v>
      </c>
      <c r="F2" s="13" t="s">
        <v>15</v>
      </c>
      <c r="G2" s="13" t="s">
        <v>4</v>
      </c>
      <c r="H2" s="12" t="s">
        <v>5</v>
      </c>
      <c r="I2" s="13" t="s">
        <v>6</v>
      </c>
      <c r="J2" s="13" t="s">
        <v>7</v>
      </c>
      <c r="K2" s="12" t="s">
        <v>8</v>
      </c>
      <c r="L2" s="12" t="s">
        <v>9</v>
      </c>
    </row>
    <row r="3" spans="1:25" ht="81.75" customHeight="1" x14ac:dyDescent="0.25">
      <c r="A3" s="2" t="s">
        <v>30</v>
      </c>
      <c r="B3" s="2" t="s">
        <v>31</v>
      </c>
      <c r="C3" s="2" t="s">
        <v>17</v>
      </c>
      <c r="D3" s="3">
        <v>113</v>
      </c>
      <c r="E3" s="4">
        <v>45108</v>
      </c>
      <c r="F3" s="4">
        <v>45291</v>
      </c>
      <c r="G3" s="3" t="s">
        <v>10</v>
      </c>
      <c r="H3" s="5">
        <v>6</v>
      </c>
      <c r="I3" s="6">
        <f>+J3/H3</f>
        <v>4333.333333333333</v>
      </c>
      <c r="J3" s="6">
        <v>26000</v>
      </c>
      <c r="K3" s="2" t="s">
        <v>11</v>
      </c>
      <c r="L3" s="3">
        <v>80</v>
      </c>
    </row>
    <row r="4" spans="1:25" ht="72" customHeight="1" x14ac:dyDescent="0.25">
      <c r="A4" s="2" t="s">
        <v>12</v>
      </c>
      <c r="B4" s="2" t="s">
        <v>13</v>
      </c>
      <c r="C4" s="2" t="s">
        <v>16</v>
      </c>
      <c r="D4" s="2">
        <v>153</v>
      </c>
      <c r="E4" s="7">
        <v>44928</v>
      </c>
      <c r="F4" s="7">
        <v>45291</v>
      </c>
      <c r="G4" s="2" t="s">
        <v>14</v>
      </c>
      <c r="H4" s="8">
        <v>12</v>
      </c>
      <c r="I4" s="9">
        <v>2333.33</v>
      </c>
      <c r="J4" s="6">
        <f t="shared" ref="J4" si="0">H4*I4</f>
        <v>27999.96</v>
      </c>
      <c r="K4" s="2" t="s">
        <v>11</v>
      </c>
      <c r="L4" s="2">
        <v>79</v>
      </c>
      <c r="M4" s="14"/>
      <c r="N4" s="14"/>
      <c r="O4" s="14"/>
      <c r="P4" s="15"/>
      <c r="Q4" s="16"/>
      <c r="R4" s="16"/>
      <c r="S4" s="16"/>
      <c r="T4" s="14"/>
      <c r="U4" s="15"/>
      <c r="V4" s="17"/>
      <c r="W4" s="18"/>
      <c r="X4" s="14"/>
      <c r="Y4" s="14"/>
    </row>
    <row r="5" spans="1:25" ht="63" customHeight="1" x14ac:dyDescent="0.25"/>
    <row r="7" spans="1:25" ht="15" customHeight="1" x14ac:dyDescent="0.25">
      <c r="F7" s="1"/>
    </row>
    <row r="13" spans="1:25" ht="57" customHeight="1" x14ac:dyDescent="0.25">
      <c r="A13" s="20" t="s">
        <v>32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25" ht="90" x14ac:dyDescent="0.25">
      <c r="A14" s="11" t="s">
        <v>0</v>
      </c>
      <c r="B14" s="12" t="s">
        <v>1</v>
      </c>
      <c r="C14" s="13" t="s">
        <v>2</v>
      </c>
      <c r="D14" s="12" t="s">
        <v>18</v>
      </c>
      <c r="E14" s="13" t="s">
        <v>3</v>
      </c>
      <c r="F14" s="13" t="s">
        <v>15</v>
      </c>
      <c r="G14" s="13" t="s">
        <v>4</v>
      </c>
      <c r="H14" s="12" t="s">
        <v>5</v>
      </c>
      <c r="I14" s="13" t="s">
        <v>6</v>
      </c>
      <c r="J14" s="13" t="s">
        <v>7</v>
      </c>
      <c r="K14" s="12" t="s">
        <v>8</v>
      </c>
      <c r="L14" s="12" t="s">
        <v>9</v>
      </c>
    </row>
    <row r="15" spans="1:25" ht="58.5" x14ac:dyDescent="0.25">
      <c r="A15" s="2" t="s">
        <v>28</v>
      </c>
      <c r="B15" s="2" t="s">
        <v>29</v>
      </c>
      <c r="C15" s="2" t="s">
        <v>19</v>
      </c>
      <c r="D15" s="8">
        <v>113</v>
      </c>
      <c r="E15" s="7">
        <v>44959</v>
      </c>
      <c r="F15" s="7">
        <v>45505</v>
      </c>
      <c r="G15" s="2" t="s">
        <v>20</v>
      </c>
      <c r="H15" s="8">
        <v>18</v>
      </c>
      <c r="I15" s="9">
        <v>895</v>
      </c>
      <c r="J15" s="6">
        <f>H15*I15</f>
        <v>16110</v>
      </c>
      <c r="K15" s="2" t="s">
        <v>21</v>
      </c>
      <c r="L15" s="10" t="s">
        <v>22</v>
      </c>
    </row>
    <row r="16" spans="1:25" ht="78" x14ac:dyDescent="0.25">
      <c r="A16" s="2" t="s">
        <v>23</v>
      </c>
      <c r="B16" s="2" t="s">
        <v>24</v>
      </c>
      <c r="C16" s="2" t="s">
        <v>25</v>
      </c>
      <c r="D16" s="8">
        <v>151</v>
      </c>
      <c r="E16" s="7">
        <v>44927</v>
      </c>
      <c r="F16" s="7">
        <v>45291</v>
      </c>
      <c r="G16" s="2" t="s">
        <v>26</v>
      </c>
      <c r="H16" s="8">
        <v>12</v>
      </c>
      <c r="I16" s="9">
        <v>26250</v>
      </c>
      <c r="J16" s="6">
        <f t="shared" ref="J16" si="1">H16*I16</f>
        <v>315000</v>
      </c>
      <c r="K16" s="2" t="s">
        <v>27</v>
      </c>
      <c r="L16" s="2">
        <v>78</v>
      </c>
    </row>
  </sheetData>
  <mergeCells count="2">
    <mergeCell ref="A1:L1"/>
    <mergeCell ref="A13:L13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11. Noviembre2023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2023-12-01T14:09:09Z</cp:lastPrinted>
  <dcterms:created xsi:type="dcterms:W3CDTF">2023-01-25T15:09:17Z</dcterms:created>
  <dcterms:modified xsi:type="dcterms:W3CDTF">2023-12-01T14:09:13Z</dcterms:modified>
</cp:coreProperties>
</file>