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6. Junio 2026\"/>
    </mc:Choice>
  </mc:AlternateContent>
  <xr:revisionPtr revIDLastSave="0" documentId="13_ncr:1_{0D64A0EB-DECA-4950-B464-09E5EFAE1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1" l="1"/>
  <c r="H75" i="1"/>
  <c r="H66" i="1"/>
  <c r="H65" i="1"/>
  <c r="H64" i="1"/>
  <c r="H63" i="1"/>
  <c r="H62" i="1"/>
  <c r="H61" i="1"/>
  <c r="H60" i="1"/>
  <c r="H59" i="1"/>
  <c r="H34" i="1"/>
  <c r="H21" i="1"/>
  <c r="H22" i="1"/>
  <c r="H23" i="1"/>
  <c r="H24" i="1"/>
  <c r="H25" i="1"/>
  <c r="H26" i="1"/>
  <c r="H20" i="1"/>
  <c r="H10" i="1"/>
  <c r="H46" i="1" l="1"/>
  <c r="H39" i="1"/>
  <c r="H35" i="1"/>
  <c r="H36" i="1"/>
  <c r="H37" i="1"/>
  <c r="H38" i="1"/>
  <c r="H8" i="1"/>
  <c r="H48" i="1"/>
  <c r="H49" i="1"/>
  <c r="H50" i="1"/>
  <c r="H51" i="1"/>
  <c r="H52" i="1"/>
  <c r="H47" i="1"/>
  <c r="H4" i="1"/>
  <c r="H5" i="1"/>
  <c r="H6" i="1"/>
  <c r="H7" i="1"/>
  <c r="H9" i="1"/>
  <c r="H3" i="1"/>
</calcChain>
</file>

<file path=xl/sharedStrings.xml><?xml version="1.0" encoding="utf-8"?>
<sst xmlns="http://schemas.openxmlformats.org/spreadsheetml/2006/main" count="293" uniqueCount="147">
  <si>
    <t>TELECOMUNICACIONES DE GUATEMALA, SOCIEDAD ANONIMA</t>
  </si>
  <si>
    <t>FECHA DE COMPRA</t>
  </si>
  <si>
    <t>NIT</t>
  </si>
  <si>
    <t>PROVEEDOR</t>
  </si>
  <si>
    <t>DESCRIPCIÓN DE COMPRA</t>
  </si>
  <si>
    <t>CANTIDAD</t>
  </si>
  <si>
    <t>PRECIO UNITARIO</t>
  </si>
  <si>
    <t>NÚMERO DE FACTURA</t>
  </si>
  <si>
    <t>RICOH DE GUATEMALA, SOCIEDAD ANONIMA</t>
  </si>
  <si>
    <t>RENGLÓN</t>
  </si>
  <si>
    <t>NPG/ CONCURSO</t>
  </si>
  <si>
    <t>MODALIDAD DE COMPRA</t>
  </si>
  <si>
    <t>Baja Cuantía</t>
  </si>
  <si>
    <t>MONTO TOTAL</t>
  </si>
  <si>
    <t>Casos de Excepción</t>
  </si>
  <si>
    <t>MARMOL ALFREDO ORLANDO</t>
  </si>
  <si>
    <t>GUAJARDO CARRASCO PABLO ANTONIO</t>
  </si>
  <si>
    <t>COMPAÑIA DEL AGUA DEL MARISCAL, SOCIEDAD ANONIMA</t>
  </si>
  <si>
    <t>AROMATIZA, SOCIEDAD ANONIMA</t>
  </si>
  <si>
    <r>
      <rPr>
        <b/>
        <sz val="7.5"/>
        <color theme="1"/>
        <rFont val="Arial"/>
        <family val="2"/>
      </rPr>
      <t>ARTÍCULO 10, NUMERAL 11 - LEY DE ACCESO A LA INFORMACIÓN PÚBLICA -</t>
    </r>
    <r>
      <rPr>
        <sz val="7.5"/>
        <color theme="1"/>
        <rFont val="Arial"/>
        <family val="2"/>
      </rPr>
      <t xml:space="preserve">
Contratación de bienes y servicios.
</t>
    </r>
    <r>
      <rPr>
        <b/>
        <sz val="7.5"/>
        <color theme="1"/>
        <rFont val="Arial"/>
        <family val="2"/>
      </rPr>
      <t>DIRECCIÓN ADMINISTRATIVA Y FINANCIERA
SUBDIRECCIÓN ADMINISTRATIVA</t>
    </r>
    <r>
      <rPr>
        <sz val="7.5"/>
        <color theme="1"/>
        <rFont val="Arial"/>
        <family val="2"/>
      </rPr>
      <t xml:space="preserve">
Información del 01 al 30 de junio de 2026.</t>
    </r>
  </si>
  <si>
    <t>Servicio de agua potable, según cuenta 8-1241, correspondiente al período del 05 de mayo al 03 de junio de 2026.</t>
  </si>
  <si>
    <t>B3F23F1B - 2401452981</t>
  </si>
  <si>
    <t>E584970455</t>
  </si>
  <si>
    <t>DE LEÓN RUDY ADELSON</t>
  </si>
  <si>
    <t>Servicio de señal de televisión por cable, correspondiente al mes de mayo de 2026.</t>
  </si>
  <si>
    <t>Arrendamiento de dos (02) equipos multifuncionales durante el mes de junio de 2026.</t>
  </si>
  <si>
    <t>Hules para sello. Ancho: 18 Milímetro; Largo: 45 Milímetro; Líneas: 4; Unidad.</t>
  </si>
  <si>
    <t>Hules sello. Ancho: 18 Milímetro; Largo: 45 Milímetro; Líneas: 4; Unidad.</t>
  </si>
  <si>
    <t>Servicio de telefonía fija mediante el número 2496-2900, correspondiente al período del 02 de mayo al 01 de junio de 2026.</t>
  </si>
  <si>
    <t>686D0681 - 3188475435</t>
  </si>
  <si>
    <t>753D2B36 - 2860666358</t>
  </si>
  <si>
    <t>7A03DF4A - 3786557745</t>
  </si>
  <si>
    <t> E0322A09-4214767830</t>
  </si>
  <si>
    <t>F300CBEC - 4140517558</t>
  </si>
  <si>
    <t>E584972571</t>
  </si>
  <si>
    <t>E584974876</t>
  </si>
  <si>
    <t>E584986963</t>
  </si>
  <si>
    <t>E584988745</t>
  </si>
  <si>
    <t>E584992467</t>
  </si>
  <si>
    <t>637672K</t>
  </si>
  <si>
    <t>CONTRALORIA GENERAL DE CUENTAS</t>
  </si>
  <si>
    <t>Pago de autorización de cien (100) hojas movibles para Libro de Actas de la Subdirección General del INEES.</t>
  </si>
  <si>
    <t>Pago de habilitación de cien (100) hojas movibles para Libro de Actas de la Subdirección General del INEES.</t>
  </si>
  <si>
    <t>Forma 63A No. 5002178 y Recibo No. N-19196241</t>
  </si>
  <si>
    <t>Forma 63A No. 5002176 y Recibo No. N-19196240</t>
  </si>
  <si>
    <t>E584963807</t>
  </si>
  <si>
    <t>E584965311</t>
  </si>
  <si>
    <t>Servicio de extracción de basura, correspondiente al mes de mayo de 2026.</t>
  </si>
  <si>
    <t>01586ABF - 3678422098</t>
  </si>
  <si>
    <t>E585325820</t>
  </si>
  <si>
    <t>5/06/2026</t>
  </si>
  <si>
    <t>8/06/2026</t>
  </si>
  <si>
    <t>B9583B4F - 3146728682</t>
  </si>
  <si>
    <t>E9BEA321 - 1218727055</t>
  </si>
  <si>
    <t>5C7F61BB - 262620020</t>
  </si>
  <si>
    <t>6DEAD399 - 4142940695</t>
  </si>
  <si>
    <t>EE374B2E - 1993887113</t>
  </si>
  <si>
    <t>006AAD86 - 369903432</t>
  </si>
  <si>
    <t>GRUPO OROTEC, SOCIEDAD ANONIMA</t>
  </si>
  <si>
    <t>Tableta (tablet); Cámara frontal: 5 megapíxeles; Cámara trasera: 8 megapíxeles; Conectividad: Wifi y bluetooth; Memoria interna: 128 Gigabyte; Memoria ram: 4 Gigabyte; Tamaño de pantalla: 10.1 Pulgadas; Tipo de pantalla: Lcd; Unidad.</t>
  </si>
  <si>
    <t>E585038201</t>
  </si>
  <si>
    <t>TECNOSOLUCIONES, SOCIEDAD ANONIMA</t>
  </si>
  <si>
    <t>Oasis ; Capacidad: 5 Galón; Corriente: 110 Voltio; Funciones: Fría y caliente; Tipo: Piso; Unidad.</t>
  </si>
  <si>
    <t>E585039151</t>
  </si>
  <si>
    <t>Hornos microondas; Capacidad: 1.6 Pie Cúbico; Material: Acero inoxidable; Niveles de potencia: 10; Potencia: 1600 Vatio; Unidad.</t>
  </si>
  <si>
    <t>E585039992</t>
  </si>
  <si>
    <t xml:space="preserve">Servicio de aromatización de dos (02) oficinas, desodorización y aromatización de once (11) sanitarios, correspondiente al mes de junio de 2026. </t>
  </si>
  <si>
    <t>E585040583</t>
  </si>
  <si>
    <t>EMPRESA MUNICIPAL DE AGUA DE LA CIUDAD DE GUATEMALA</t>
  </si>
  <si>
    <t>Servicio de agua potable y alcantarillado, según No. de Medidor 52028439, correspondiente al mes de mayo de 2026.</t>
  </si>
  <si>
    <t>E585041040</t>
  </si>
  <si>
    <t>Servicio de alcantarillado según No. de Medidor 13607040, correspondiente al mes de mayo de 2026.</t>
  </si>
  <si>
    <t>E585041555</t>
  </si>
  <si>
    <t>1E4A1E33 - 756171373</t>
  </si>
  <si>
    <t>Código de formulario SAT-4091 Número de formulario 51448754732</t>
  </si>
  <si>
    <t>Código de formulario SAT-4091 Número de formulario 51449168394</t>
  </si>
  <si>
    <t>Código de formulario SAT-4091 Número de formulario 51449529419</t>
  </si>
  <si>
    <t>Código de formulario SAT-4091 Número de formulario 51449663805</t>
  </si>
  <si>
    <t>4F943BC3 - 1357138788</t>
  </si>
  <si>
    <t>VÉLIZ CAAL PORTILLO GLENDA ROSIBEL</t>
  </si>
  <si>
    <t>SUPERINTENDENCIA DE ADMINISTRACION TRIBUTARIA</t>
  </si>
  <si>
    <t>EMPRESA ELECTRICA DE GUATEMALA SOCIEDAD ANONIMA</t>
  </si>
  <si>
    <t>Refacción; Tipo: Alimento; Ración.</t>
  </si>
  <si>
    <t>Pago del impuesto de circulación, correspondiente al año 2026 para la Camioneta, marca Toyota, línea 4-Runner, modelo 2013, color blanco perla, Placa P-219FKW.</t>
  </si>
  <si>
    <t>Pago del impuesto de circulación, correspondiente al año 2026 para la Camioneta, marca Toyota, línea Land Cruiser Prado, modelo 2013, color gris metálico, Placa P-222FKW.</t>
  </si>
  <si>
    <t>Pago del impuesto de circulación, correspondiente al año 2026 para el Automóvil, marca Toyota, línea Corolla, modelo 2013, color beige metálico, Placa P-220FKW, en uso del INEES.</t>
  </si>
  <si>
    <t>Pago del impuesto de circulación, correspondiente al año 2026 para el Pick-up, marca Toyota, línea Hilux, modelo 2013, color gris oscuro mica metálico, Placa P-227FKW, en uso del INEES.</t>
  </si>
  <si>
    <t>Servicio de energía eléctrica, según correlativo 1567063 y contador R61068, correspondiente al período del 08 de mayo de 2026 al 08 de junio de 2026.</t>
  </si>
  <si>
    <t>E585042012</t>
  </si>
  <si>
    <t>E585095841</t>
  </si>
  <si>
    <t>E585105952</t>
  </si>
  <si>
    <t>E585109303</t>
  </si>
  <si>
    <t>E585111774</t>
  </si>
  <si>
    <t>E585162824</t>
  </si>
  <si>
    <t>9/06/2026</t>
  </si>
  <si>
    <t>F92E1A7F - 3095741247</t>
  </si>
  <si>
    <t>A4F9E34F - 2573618445</t>
  </si>
  <si>
    <t>10/06/2026</t>
  </si>
  <si>
    <t>4E3283F5 - 904089465</t>
  </si>
  <si>
    <t>GONZÁLEZ FLORES JUAN FERNANDO</t>
  </si>
  <si>
    <t>LIBRERIA E IMPRENTA VIVIAN SOCIEDAD ANONIMA</t>
  </si>
  <si>
    <t>PAPELES Y CONSUMIBLES, SOCIEDAD ANONIMA</t>
  </si>
  <si>
    <t>Escritorio en l; Ala frontal: 1.50  metros de largo por 0.60 metros de ancho; Ala lateral: 1.50 metros por 0.60 metros de ancho; Alto: 0.75 Metro; Incluye: Pedestal de 3 gavetas; Material: Metal y fórmica; Unidad.</t>
  </si>
  <si>
    <t>Silla ejecutiva; Altura: Ajustable; Diseño: Ergonómico con apoyabrazos y apoyo lumbar; Material de estructura: Metal y polipropileno; Material de tapizado: Tela y mesh; Rodos: 5; Unidad.</t>
  </si>
  <si>
    <t>Clip; Dimensión: 19 Milímetro(s); Material: Metal; Tipo: Binder; Caja: 12 Unidad(es).</t>
  </si>
  <si>
    <t>Clip; Dimensión: 32 Milímetro(s); Material: Metal; Tipo: Binder; Caja: 12 Unidad(es).</t>
  </si>
  <si>
    <t>Protector para hojas; Tipo: Oficio; Caja: 100 Unidad(es).</t>
  </si>
  <si>
    <t>Marcador; Color: Negro; Tipo: Permanente; Caja: 12 Unidad(es).</t>
  </si>
  <si>
    <t>Repuesto de cartucho de mantenimiento Canon MC-G01 para impresora CANON MAXIFY GX7010, a cargo de la Dirección Administrativa y Financiera del INEES.</t>
  </si>
  <si>
    <t>E585067627</t>
  </si>
  <si>
    <t>E585171696</t>
  </si>
  <si>
    <t>E585299196</t>
  </si>
  <si>
    <t>AF88DD59 - 1559252119</t>
  </si>
  <si>
    <t>4F3A9201 - 243090135</t>
  </si>
  <si>
    <t>CF9519B1 - 3888007377</t>
  </si>
  <si>
    <t>11/06/2026</t>
  </si>
  <si>
    <t>10159217 - 2738897921</t>
  </si>
  <si>
    <t>C5886EA3 - 2917812086</t>
  </si>
  <si>
    <t>15/06/2026</t>
  </si>
  <si>
    <t>5ACEA36E - 2376223445</t>
  </si>
  <si>
    <t>16/06/2026</t>
  </si>
  <si>
    <t>DBE6C804 - 3032052</t>
  </si>
  <si>
    <t>17/06/2026</t>
  </si>
  <si>
    <t>2F8AF66E - 1974420667</t>
  </si>
  <si>
    <t>CONSTRUHERRAMIENTAS, SOCIEDAD ANÓNIMA</t>
  </si>
  <si>
    <t>MULTINEUMATICOS Y SERVICIOS, SOCIEDAD ANONIMA</t>
  </si>
  <si>
    <t>DISTRIBUIDORA JALAPEÑA, SOCIEDAD ANONIMA</t>
  </si>
  <si>
    <t>COMPAÑIA INTERNACIONAL DE HOTELES, SOCIEDAD ANONIMA</t>
  </si>
  <si>
    <t>Plumilla limpiaparabrisas para el vehículo tipo camioneta, Placa P 219FKW (Plumilla 20 AEROFIT.</t>
  </si>
  <si>
    <t>Plumilla limpiaparabrisas para el vehículo tipo camioneta, Placa P 219FKW (Plumilla 24 AEROFIT).</t>
  </si>
  <si>
    <t>Llanta; Clase:  Todo terreno; Medida: 265/60 r18; Pliegos: 4; Tipo: Tubular; Unidad.</t>
  </si>
  <si>
    <t>Llanta; Clase:  Doble propósito; Medida: 265/65 r17; Pliegos: 4; Unidad.</t>
  </si>
  <si>
    <t>Circuito cerrado de cámaras de seguridad (cctv); Alcance: 30 Metro; Alimentación: 12 Voltio; Cámaras: 16; Disco duro: 8 Terabyte; Grabador: Nvr de 16 de canales; Lente: 2.8 Milímetro; Resolución: 4 megapíxeles (26688 x 1520); Tipo de cámara: Bala y domo; Unidad.</t>
  </si>
  <si>
    <t>Hule para sello; Ancho: 18 Milímetro; Largo: 45 Milímetro; Líneas: 4; Unidad.</t>
  </si>
  <si>
    <t>Agua: Clase: Purificada; Garrafón.</t>
  </si>
  <si>
    <t>Servicio de telefonía móvil que incluye cinco (5) líneas celulares, correspondiente al período del 02 de mayo al 01 de junio de 2026.</t>
  </si>
  <si>
    <t>Servicio de Atención y Protocolo.</t>
  </si>
  <si>
    <t>E585302081</t>
  </si>
  <si>
    <t>E585252556</t>
  </si>
  <si>
    <t>E585257329</t>
  </si>
  <si>
    <t>E585290474</t>
  </si>
  <si>
    <t>E585260966</t>
  </si>
  <si>
    <t>E585494592</t>
  </si>
  <si>
    <t>E585592853</t>
  </si>
  <si>
    <t>E585661499</t>
  </si>
  <si>
    <t>E586215794</t>
  </si>
  <si>
    <t>D233EE12 - 433081438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</si>
</sst>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6.5"/>
      <color theme="1"/>
      <name val="Calibri"/>
      <family val="2"/>
      <scheme val="minor"/>
    </font>
    <font>
      <b/>
      <sz val="6.5"/>
      <name val="Calibri"/>
      <family val="2"/>
      <scheme val="minor"/>
    </font>
    <font>
      <sz val="6.5"/>
      <color theme="1"/>
      <name val="Calibri"/>
      <family val="2"/>
      <scheme val="minor"/>
    </font>
    <font>
      <sz val="8"/>
      <name val="Calibri"/>
      <family val="2"/>
      <scheme val="minor"/>
    </font>
    <font>
      <sz val="6.5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3" borderId="0" xfId="0" applyFill="1"/>
    <xf numFmtId="0" fontId="3" fillId="2" borderId="3" xfId="0" applyFont="1" applyFill="1" applyBorder="1" applyAlignment="1">
      <alignment horizontal="center" vertical="center" textRotation="255"/>
    </xf>
    <xf numFmtId="164" fontId="0" fillId="0" borderId="0" xfId="0" applyNumberFormat="1"/>
    <xf numFmtId="44" fontId="0" fillId="0" borderId="0" xfId="0" applyNumberFormat="1"/>
    <xf numFmtId="14" fontId="5" fillId="0" borderId="1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44" fontId="8" fillId="0" borderId="1" xfId="1" applyFont="1" applyFill="1" applyBorder="1" applyAlignment="1">
      <alignment horizontal="center" vertical="center" wrapText="1"/>
    </xf>
    <xf numFmtId="11" fontId="5" fillId="0" borderId="0" xfId="0" applyNumberFormat="1" applyFont="1" applyAlignment="1">
      <alignment horizontal="center" vertical="center" wrapText="1"/>
    </xf>
    <xf numFmtId="8" fontId="5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76"/>
  <sheetViews>
    <sheetView tabSelected="1" view="pageLayout" zoomScaleNormal="100" workbookViewId="0">
      <selection activeCell="H77" sqref="H77"/>
    </sheetView>
  </sheetViews>
  <sheetFormatPr baseColWidth="10" defaultRowHeight="15" x14ac:dyDescent="0.25"/>
  <cols>
    <col min="1" max="1" width="8.7109375" customWidth="1"/>
    <col min="2" max="2" width="9.5703125" customWidth="1"/>
    <col min="3" max="3" width="8.7109375" customWidth="1"/>
    <col min="4" max="4" width="18.85546875" customWidth="1"/>
    <col min="5" max="5" width="24.42578125" customWidth="1"/>
    <col min="6" max="6" width="6.7109375" customWidth="1"/>
    <col min="7" max="7" width="9.42578125" bestFit="1" customWidth="1"/>
    <col min="8" max="8" width="12" bestFit="1" customWidth="1"/>
    <col min="9" max="9" width="3.28515625" bestFit="1" customWidth="1"/>
    <col min="10" max="10" width="9.7109375" customWidth="1"/>
    <col min="11" max="11" width="10.42578125" customWidth="1"/>
    <col min="12" max="12" width="11.7109375" customWidth="1"/>
    <col min="13" max="13" width="9.140625" customWidth="1"/>
    <col min="14" max="14" width="3.5703125" customWidth="1"/>
  </cols>
  <sheetData>
    <row r="1" spans="1:11" ht="57" customHeight="1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75.75" customHeight="1" x14ac:dyDescent="0.25">
      <c r="A2" s="1" t="s">
        <v>1</v>
      </c>
      <c r="B2" s="3" t="s">
        <v>7</v>
      </c>
      <c r="C2" s="1" t="s">
        <v>2</v>
      </c>
      <c r="D2" s="1" t="s">
        <v>3</v>
      </c>
      <c r="E2" s="1" t="s">
        <v>4</v>
      </c>
      <c r="F2" s="10" t="s">
        <v>5</v>
      </c>
      <c r="G2" s="1" t="s">
        <v>6</v>
      </c>
      <c r="H2" s="2" t="s">
        <v>13</v>
      </c>
      <c r="I2" s="10" t="s">
        <v>9</v>
      </c>
      <c r="J2" s="3" t="s">
        <v>10</v>
      </c>
      <c r="K2" s="3" t="s">
        <v>11</v>
      </c>
    </row>
    <row r="3" spans="1:11" ht="27" x14ac:dyDescent="0.25">
      <c r="A3" s="13">
        <v>46176</v>
      </c>
      <c r="B3" s="16" t="s">
        <v>21</v>
      </c>
      <c r="C3" s="15">
        <v>4189795</v>
      </c>
      <c r="D3" s="16" t="s">
        <v>17</v>
      </c>
      <c r="E3" s="16" t="s">
        <v>20</v>
      </c>
      <c r="F3" s="21">
        <v>1</v>
      </c>
      <c r="G3" s="18">
        <v>262</v>
      </c>
      <c r="H3" s="18">
        <f>G3*F3</f>
        <v>262</v>
      </c>
      <c r="I3" s="16">
        <v>112</v>
      </c>
      <c r="J3" s="22" t="s">
        <v>22</v>
      </c>
      <c r="K3" s="16" t="s">
        <v>14</v>
      </c>
    </row>
    <row r="4" spans="1:11" ht="27" x14ac:dyDescent="0.25">
      <c r="A4" s="13">
        <v>46177</v>
      </c>
      <c r="B4" s="16" t="s">
        <v>29</v>
      </c>
      <c r="C4" s="21">
        <v>2329557</v>
      </c>
      <c r="D4" s="16" t="s">
        <v>16</v>
      </c>
      <c r="E4" s="16" t="s">
        <v>24</v>
      </c>
      <c r="F4" s="21">
        <v>1</v>
      </c>
      <c r="G4" s="23">
        <v>185</v>
      </c>
      <c r="H4" s="18">
        <f t="shared" ref="H4:H8" si="0">G4*F4</f>
        <v>185</v>
      </c>
      <c r="I4" s="16">
        <v>113</v>
      </c>
      <c r="J4" s="22" t="s">
        <v>34</v>
      </c>
      <c r="K4" s="16" t="s">
        <v>12</v>
      </c>
    </row>
    <row r="5" spans="1:11" ht="27" x14ac:dyDescent="0.25">
      <c r="A5" s="20">
        <v>46177</v>
      </c>
      <c r="B5" s="16" t="s">
        <v>30</v>
      </c>
      <c r="C5" s="21">
        <v>4925343</v>
      </c>
      <c r="D5" s="16" t="s">
        <v>8</v>
      </c>
      <c r="E5" s="16" t="s">
        <v>25</v>
      </c>
      <c r="F5" s="21">
        <v>1</v>
      </c>
      <c r="G5" s="23">
        <v>3760</v>
      </c>
      <c r="H5" s="18">
        <f t="shared" si="0"/>
        <v>3760</v>
      </c>
      <c r="I5" s="16">
        <v>153</v>
      </c>
      <c r="J5" s="15" t="s">
        <v>35</v>
      </c>
      <c r="K5" s="16" t="s">
        <v>12</v>
      </c>
    </row>
    <row r="6" spans="1:11" ht="18" x14ac:dyDescent="0.25">
      <c r="A6" s="20">
        <v>46177</v>
      </c>
      <c r="B6" s="16" t="s">
        <v>31</v>
      </c>
      <c r="C6" s="15">
        <v>27051145</v>
      </c>
      <c r="D6" s="16" t="s">
        <v>23</v>
      </c>
      <c r="E6" s="16" t="s">
        <v>26</v>
      </c>
      <c r="F6" s="21">
        <v>2</v>
      </c>
      <c r="G6" s="23">
        <v>35</v>
      </c>
      <c r="H6" s="18">
        <f t="shared" si="0"/>
        <v>70</v>
      </c>
      <c r="I6" s="16">
        <v>291</v>
      </c>
      <c r="J6" s="15" t="s">
        <v>36</v>
      </c>
      <c r="K6" s="16" t="s">
        <v>12</v>
      </c>
    </row>
    <row r="7" spans="1:11" ht="18" x14ac:dyDescent="0.25">
      <c r="A7" s="20">
        <v>46177</v>
      </c>
      <c r="B7" s="14" t="s">
        <v>32</v>
      </c>
      <c r="C7" s="15">
        <v>27051145</v>
      </c>
      <c r="D7" s="16" t="s">
        <v>23</v>
      </c>
      <c r="E7" s="16" t="s">
        <v>27</v>
      </c>
      <c r="F7" s="21">
        <v>2</v>
      </c>
      <c r="G7" s="23">
        <v>35</v>
      </c>
      <c r="H7" s="18">
        <f t="shared" si="0"/>
        <v>70</v>
      </c>
      <c r="I7" s="16">
        <v>291</v>
      </c>
      <c r="J7" s="15" t="s">
        <v>37</v>
      </c>
      <c r="K7" s="16" t="s">
        <v>12</v>
      </c>
    </row>
    <row r="8" spans="1:11" ht="36" x14ac:dyDescent="0.25">
      <c r="A8" s="20">
        <v>46177</v>
      </c>
      <c r="B8" s="16" t="s">
        <v>33</v>
      </c>
      <c r="C8" s="15">
        <v>9929290</v>
      </c>
      <c r="D8" s="16" t="s">
        <v>0</v>
      </c>
      <c r="E8" s="16" t="s">
        <v>28</v>
      </c>
      <c r="F8" s="21">
        <v>1</v>
      </c>
      <c r="G8" s="24">
        <v>1760</v>
      </c>
      <c r="H8" s="18">
        <f t="shared" si="0"/>
        <v>1760</v>
      </c>
      <c r="I8" s="16">
        <v>113</v>
      </c>
      <c r="J8" s="16" t="s">
        <v>38</v>
      </c>
      <c r="K8" s="16" t="s">
        <v>14</v>
      </c>
    </row>
    <row r="9" spans="1:11" s="9" customFormat="1" ht="36" x14ac:dyDescent="0.25">
      <c r="A9" s="20">
        <v>46178</v>
      </c>
      <c r="B9" s="16" t="s">
        <v>43</v>
      </c>
      <c r="C9" s="15" t="s">
        <v>39</v>
      </c>
      <c r="D9" s="16" t="s">
        <v>40</v>
      </c>
      <c r="E9" s="16" t="s">
        <v>41</v>
      </c>
      <c r="F9" s="21">
        <v>1</v>
      </c>
      <c r="G9" s="18">
        <v>55</v>
      </c>
      <c r="H9" s="18">
        <f>G9*F9</f>
        <v>55</v>
      </c>
      <c r="I9" s="16">
        <v>195</v>
      </c>
      <c r="J9" s="16" t="s">
        <v>45</v>
      </c>
      <c r="K9" s="16" t="s">
        <v>12</v>
      </c>
    </row>
    <row r="10" spans="1:11" s="9" customFormat="1" ht="36" x14ac:dyDescent="0.25">
      <c r="A10" s="20">
        <v>46178</v>
      </c>
      <c r="B10" s="16" t="s">
        <v>44</v>
      </c>
      <c r="C10" s="15" t="s">
        <v>39</v>
      </c>
      <c r="D10" s="16" t="s">
        <v>40</v>
      </c>
      <c r="E10" s="16" t="s">
        <v>42</v>
      </c>
      <c r="F10" s="21">
        <v>1</v>
      </c>
      <c r="G10" s="18">
        <v>55</v>
      </c>
      <c r="H10" s="18">
        <f>G10*F10</f>
        <v>55</v>
      </c>
      <c r="I10" s="16">
        <v>195</v>
      </c>
      <c r="J10" s="16" t="s">
        <v>46</v>
      </c>
      <c r="K10" s="16" t="s">
        <v>12</v>
      </c>
    </row>
    <row r="11" spans="1:11" s="9" customFormat="1" x14ac:dyDescent="0.25">
      <c r="A11" s="4"/>
      <c r="B11" s="6"/>
      <c r="C11" s="5"/>
      <c r="D11" s="6"/>
      <c r="E11" s="6"/>
      <c r="F11" s="7"/>
      <c r="G11" s="8"/>
      <c r="H11" s="8"/>
      <c r="I11" s="6"/>
      <c r="J11" s="6"/>
      <c r="K11" s="6"/>
    </row>
    <row r="12" spans="1:11" s="9" customFormat="1" x14ac:dyDescent="0.25">
      <c r="A12" s="4"/>
      <c r="B12" s="6"/>
      <c r="C12" s="5"/>
      <c r="D12" s="6"/>
      <c r="E12" s="6"/>
      <c r="F12" s="7"/>
      <c r="G12" s="8"/>
      <c r="H12" s="8"/>
      <c r="I12" s="6"/>
      <c r="J12" s="6"/>
      <c r="K12" s="6"/>
    </row>
    <row r="13" spans="1:11" s="9" customFormat="1" x14ac:dyDescent="0.25">
      <c r="A13" s="4"/>
      <c r="B13" s="6"/>
      <c r="C13" s="5"/>
      <c r="D13" s="6"/>
      <c r="E13" s="6"/>
      <c r="F13" s="7"/>
      <c r="G13" s="8"/>
      <c r="H13" s="8"/>
      <c r="I13" s="6"/>
      <c r="J13" s="6"/>
      <c r="K13" s="6"/>
    </row>
    <row r="14" spans="1:11" s="9" customFormat="1" x14ac:dyDescent="0.25">
      <c r="A14" s="4"/>
      <c r="B14" s="6"/>
      <c r="C14" s="5"/>
      <c r="D14" s="6"/>
      <c r="E14" s="6"/>
      <c r="F14" s="7"/>
      <c r="G14" s="8"/>
      <c r="H14" s="8"/>
      <c r="I14" s="6"/>
      <c r="J14" s="6"/>
      <c r="K14" s="6"/>
    </row>
    <row r="15" spans="1:11" s="9" customFormat="1" x14ac:dyDescent="0.25">
      <c r="A15" s="4"/>
      <c r="B15" s="6"/>
      <c r="C15" s="5"/>
      <c r="D15" s="6"/>
      <c r="E15" s="6"/>
      <c r="F15" s="7"/>
      <c r="G15" s="8"/>
      <c r="H15" s="8"/>
      <c r="I15" s="6"/>
      <c r="J15" s="6"/>
      <c r="K15" s="6"/>
    </row>
    <row r="16" spans="1:11" s="9" customFormat="1" x14ac:dyDescent="0.25">
      <c r="A16" s="4"/>
      <c r="B16" s="6"/>
      <c r="C16" s="5"/>
      <c r="D16" s="6"/>
      <c r="E16" s="6"/>
      <c r="F16" s="7"/>
      <c r="G16" s="8"/>
      <c r="H16" s="8"/>
      <c r="I16" s="6"/>
      <c r="J16" s="6"/>
      <c r="K16" s="6"/>
    </row>
    <row r="17" spans="1:11" s="9" customFormat="1" x14ac:dyDescent="0.25">
      <c r="A17" s="4"/>
      <c r="B17" s="6"/>
      <c r="C17" s="5"/>
      <c r="D17" s="6"/>
      <c r="E17" s="6"/>
      <c r="F17" s="7"/>
      <c r="G17" s="8"/>
      <c r="H17" s="8"/>
      <c r="I17" s="6"/>
      <c r="J17" s="6"/>
      <c r="K17" s="6"/>
    </row>
    <row r="18" spans="1:11" s="9" customFormat="1" ht="49.5" customHeight="1" x14ac:dyDescent="0.25">
      <c r="A18" s="27" t="s">
        <v>19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 s="9" customFormat="1" ht="72" customHeight="1" x14ac:dyDescent="0.25">
      <c r="A19" s="1" t="s">
        <v>1</v>
      </c>
      <c r="B19" s="3" t="s">
        <v>7</v>
      </c>
      <c r="C19" s="1" t="s">
        <v>2</v>
      </c>
      <c r="D19" s="1" t="s">
        <v>3</v>
      </c>
      <c r="E19" s="1" t="s">
        <v>4</v>
      </c>
      <c r="F19" s="10" t="s">
        <v>5</v>
      </c>
      <c r="G19" s="1" t="s">
        <v>6</v>
      </c>
      <c r="H19" s="2" t="s">
        <v>13</v>
      </c>
      <c r="I19" s="10" t="s">
        <v>9</v>
      </c>
      <c r="J19" s="3" t="s">
        <v>10</v>
      </c>
      <c r="K19" s="3" t="s">
        <v>11</v>
      </c>
    </row>
    <row r="20" spans="1:11" ht="27" x14ac:dyDescent="0.25">
      <c r="A20" s="20" t="s">
        <v>50</v>
      </c>
      <c r="B20" s="16" t="s">
        <v>48</v>
      </c>
      <c r="C20" s="15">
        <v>18112420</v>
      </c>
      <c r="D20" s="16" t="s">
        <v>15</v>
      </c>
      <c r="E20" s="16" t="s">
        <v>47</v>
      </c>
      <c r="F20" s="15">
        <v>1</v>
      </c>
      <c r="G20" s="19">
        <v>60</v>
      </c>
      <c r="H20" s="18">
        <f>F20*G20</f>
        <v>60</v>
      </c>
      <c r="I20" s="16">
        <v>115</v>
      </c>
      <c r="J20" s="16" t="s">
        <v>49</v>
      </c>
      <c r="K20" s="16" t="s">
        <v>14</v>
      </c>
    </row>
    <row r="21" spans="1:11" ht="63" x14ac:dyDescent="0.25">
      <c r="A21" s="20" t="s">
        <v>51</v>
      </c>
      <c r="B21" s="16" t="s">
        <v>52</v>
      </c>
      <c r="C21" s="15">
        <v>107806649</v>
      </c>
      <c r="D21" s="16" t="s">
        <v>58</v>
      </c>
      <c r="E21" s="16" t="s">
        <v>59</v>
      </c>
      <c r="F21" s="15">
        <v>1</v>
      </c>
      <c r="G21" s="19">
        <v>2499</v>
      </c>
      <c r="H21" s="18">
        <f t="shared" ref="H21:H26" si="1">F21*G21</f>
        <v>2499</v>
      </c>
      <c r="I21" s="16">
        <v>328</v>
      </c>
      <c r="J21" s="16" t="s">
        <v>60</v>
      </c>
      <c r="K21" s="16" t="s">
        <v>12</v>
      </c>
    </row>
    <row r="22" spans="1:11" ht="27" x14ac:dyDescent="0.25">
      <c r="A22" s="13" t="s">
        <v>51</v>
      </c>
      <c r="B22" s="16" t="s">
        <v>53</v>
      </c>
      <c r="C22" s="15">
        <v>25193880</v>
      </c>
      <c r="D22" s="16" t="s">
        <v>61</v>
      </c>
      <c r="E22" s="16" t="s">
        <v>62</v>
      </c>
      <c r="F22" s="15">
        <v>2</v>
      </c>
      <c r="G22" s="19">
        <v>1800</v>
      </c>
      <c r="H22" s="18">
        <f t="shared" si="1"/>
        <v>3600</v>
      </c>
      <c r="I22" s="16">
        <v>329</v>
      </c>
      <c r="J22" s="15" t="s">
        <v>63</v>
      </c>
      <c r="K22" s="16" t="s">
        <v>12</v>
      </c>
    </row>
    <row r="23" spans="1:11" ht="36" x14ac:dyDescent="0.25">
      <c r="A23" s="13" t="s">
        <v>51</v>
      </c>
      <c r="B23" s="14" t="s">
        <v>54</v>
      </c>
      <c r="C23" s="15">
        <v>107806649</v>
      </c>
      <c r="D23" s="16" t="s">
        <v>58</v>
      </c>
      <c r="E23" s="16" t="s">
        <v>64</v>
      </c>
      <c r="F23" s="15">
        <v>2</v>
      </c>
      <c r="G23" s="19">
        <v>1564</v>
      </c>
      <c r="H23" s="18">
        <f t="shared" si="1"/>
        <v>3128</v>
      </c>
      <c r="I23" s="16">
        <v>329</v>
      </c>
      <c r="J23" s="16" t="s">
        <v>65</v>
      </c>
      <c r="K23" s="16" t="s">
        <v>12</v>
      </c>
    </row>
    <row r="24" spans="1:11" ht="45" x14ac:dyDescent="0.25">
      <c r="A24" s="20" t="s">
        <v>51</v>
      </c>
      <c r="B24" s="14" t="s">
        <v>55</v>
      </c>
      <c r="C24" s="15">
        <v>69738033</v>
      </c>
      <c r="D24" s="16" t="s">
        <v>18</v>
      </c>
      <c r="E24" s="16" t="s">
        <v>66</v>
      </c>
      <c r="F24" s="15">
        <v>1</v>
      </c>
      <c r="G24" s="19">
        <v>864</v>
      </c>
      <c r="H24" s="18">
        <f t="shared" si="1"/>
        <v>864</v>
      </c>
      <c r="I24" s="16">
        <v>199</v>
      </c>
      <c r="J24" s="15" t="s">
        <v>67</v>
      </c>
      <c r="K24" s="16" t="s">
        <v>12</v>
      </c>
    </row>
    <row r="25" spans="1:11" ht="36" x14ac:dyDescent="0.25">
      <c r="A25" s="20" t="s">
        <v>51</v>
      </c>
      <c r="B25" s="14" t="s">
        <v>56</v>
      </c>
      <c r="C25" s="15">
        <v>3306518</v>
      </c>
      <c r="D25" s="16" t="s">
        <v>68</v>
      </c>
      <c r="E25" s="16" t="s">
        <v>69</v>
      </c>
      <c r="F25" s="15">
        <v>1</v>
      </c>
      <c r="G25" s="19">
        <v>583.97</v>
      </c>
      <c r="H25" s="18">
        <f t="shared" si="1"/>
        <v>583.97</v>
      </c>
      <c r="I25" s="16">
        <v>112</v>
      </c>
      <c r="J25" s="15" t="s">
        <v>70</v>
      </c>
      <c r="K25" s="16" t="s">
        <v>14</v>
      </c>
    </row>
    <row r="26" spans="1:11" ht="27" x14ac:dyDescent="0.25">
      <c r="A26" s="20" t="s">
        <v>51</v>
      </c>
      <c r="B26" s="16" t="s">
        <v>57</v>
      </c>
      <c r="C26" s="15">
        <v>3306518</v>
      </c>
      <c r="D26" s="16" t="s">
        <v>68</v>
      </c>
      <c r="E26" s="16" t="s">
        <v>71</v>
      </c>
      <c r="F26" s="15">
        <v>1</v>
      </c>
      <c r="G26" s="19">
        <v>114.63</v>
      </c>
      <c r="H26" s="18">
        <f t="shared" si="1"/>
        <v>114.63</v>
      </c>
      <c r="I26" s="16">
        <v>112</v>
      </c>
      <c r="J26" s="16" t="s">
        <v>72</v>
      </c>
      <c r="K26" s="16" t="s">
        <v>14</v>
      </c>
    </row>
    <row r="27" spans="1:11" x14ac:dyDescent="0.25">
      <c r="H27" s="11"/>
    </row>
    <row r="31" spans="1:11" ht="18.75" customHeight="1" x14ac:dyDescent="0.25"/>
    <row r="32" spans="1:11" ht="53.25" customHeight="1" x14ac:dyDescent="0.25">
      <c r="A32" s="27" t="s">
        <v>19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ht="73.5" x14ac:dyDescent="0.25">
      <c r="A33" s="1" t="s">
        <v>1</v>
      </c>
      <c r="B33" s="3" t="s">
        <v>7</v>
      </c>
      <c r="C33" s="1" t="s">
        <v>2</v>
      </c>
      <c r="D33" s="1" t="s">
        <v>3</v>
      </c>
      <c r="E33" s="1" t="s">
        <v>4</v>
      </c>
      <c r="F33" s="10" t="s">
        <v>5</v>
      </c>
      <c r="G33" s="1" t="s">
        <v>6</v>
      </c>
      <c r="H33" s="2" t="s">
        <v>13</v>
      </c>
      <c r="I33" s="10" t="s">
        <v>9</v>
      </c>
      <c r="J33" s="3" t="s">
        <v>10</v>
      </c>
      <c r="K33" s="3" t="s">
        <v>11</v>
      </c>
    </row>
    <row r="34" spans="1:11" ht="18" x14ac:dyDescent="0.25">
      <c r="A34" s="20" t="s">
        <v>51</v>
      </c>
      <c r="B34" s="16" t="s">
        <v>73</v>
      </c>
      <c r="C34" s="15">
        <v>17145139</v>
      </c>
      <c r="D34" s="16" t="s">
        <v>79</v>
      </c>
      <c r="E34" s="16" t="s">
        <v>82</v>
      </c>
      <c r="F34" s="15">
        <v>20</v>
      </c>
      <c r="G34" s="19">
        <v>45</v>
      </c>
      <c r="H34" s="18">
        <f>ROUND(G34*F34,2)</f>
        <v>900</v>
      </c>
      <c r="I34" s="16">
        <v>211</v>
      </c>
      <c r="J34" s="16" t="s">
        <v>88</v>
      </c>
      <c r="K34" s="16" t="s">
        <v>12</v>
      </c>
    </row>
    <row r="35" spans="1:11" ht="54" x14ac:dyDescent="0.25">
      <c r="A35" s="20" t="s">
        <v>51</v>
      </c>
      <c r="B35" s="16" t="s">
        <v>74</v>
      </c>
      <c r="C35" s="15">
        <v>16693949</v>
      </c>
      <c r="D35" s="16" t="s">
        <v>80</v>
      </c>
      <c r="E35" s="16" t="s">
        <v>83</v>
      </c>
      <c r="F35" s="15">
        <v>1</v>
      </c>
      <c r="G35" s="19">
        <v>270.7</v>
      </c>
      <c r="H35" s="18">
        <f t="shared" ref="H35:H39" si="2">ROUND(G35*F35,2)</f>
        <v>270.7</v>
      </c>
      <c r="I35" s="16">
        <v>195</v>
      </c>
      <c r="J35" s="16" t="s">
        <v>89</v>
      </c>
      <c r="K35" s="16" t="s">
        <v>12</v>
      </c>
    </row>
    <row r="36" spans="1:11" ht="54" x14ac:dyDescent="0.25">
      <c r="A36" s="13" t="s">
        <v>51</v>
      </c>
      <c r="B36" s="16" t="s">
        <v>75</v>
      </c>
      <c r="C36" s="15">
        <v>16693949</v>
      </c>
      <c r="D36" s="16" t="s">
        <v>80</v>
      </c>
      <c r="E36" s="16" t="s">
        <v>84</v>
      </c>
      <c r="F36" s="15">
        <v>1</v>
      </c>
      <c r="G36" s="19">
        <v>444.64</v>
      </c>
      <c r="H36" s="18">
        <f t="shared" si="2"/>
        <v>444.64</v>
      </c>
      <c r="I36" s="16">
        <v>195</v>
      </c>
      <c r="J36" s="15" t="s">
        <v>90</v>
      </c>
      <c r="K36" s="16" t="s">
        <v>12</v>
      </c>
    </row>
    <row r="37" spans="1:11" ht="54" x14ac:dyDescent="0.25">
      <c r="A37" s="13" t="s">
        <v>51</v>
      </c>
      <c r="B37" s="14" t="s">
        <v>76</v>
      </c>
      <c r="C37" s="15">
        <v>16693949</v>
      </c>
      <c r="D37" s="16" t="s">
        <v>80</v>
      </c>
      <c r="E37" s="16" t="s">
        <v>85</v>
      </c>
      <c r="F37" s="15">
        <v>1</v>
      </c>
      <c r="G37" s="19">
        <v>147.6</v>
      </c>
      <c r="H37" s="18">
        <f t="shared" si="2"/>
        <v>147.6</v>
      </c>
      <c r="I37" s="16">
        <v>195</v>
      </c>
      <c r="J37" s="15" t="s">
        <v>91</v>
      </c>
      <c r="K37" s="16" t="s">
        <v>12</v>
      </c>
    </row>
    <row r="38" spans="1:11" ht="54" x14ac:dyDescent="0.25">
      <c r="A38" s="13" t="s">
        <v>51</v>
      </c>
      <c r="B38" s="14" t="s">
        <v>77</v>
      </c>
      <c r="C38" s="15">
        <v>16693949</v>
      </c>
      <c r="D38" s="16" t="s">
        <v>80</v>
      </c>
      <c r="E38" s="16" t="s">
        <v>86</v>
      </c>
      <c r="F38" s="15">
        <v>1</v>
      </c>
      <c r="G38" s="19">
        <v>161.25</v>
      </c>
      <c r="H38" s="18">
        <f t="shared" si="2"/>
        <v>161.25</v>
      </c>
      <c r="I38" s="16">
        <v>195</v>
      </c>
      <c r="J38" s="15" t="s">
        <v>92</v>
      </c>
      <c r="K38" s="16" t="s">
        <v>12</v>
      </c>
    </row>
    <row r="39" spans="1:11" ht="36" x14ac:dyDescent="0.25">
      <c r="A39" s="13" t="s">
        <v>51</v>
      </c>
      <c r="B39" s="14" t="s">
        <v>78</v>
      </c>
      <c r="C39" s="15">
        <v>326445</v>
      </c>
      <c r="D39" s="16" t="s">
        <v>81</v>
      </c>
      <c r="E39" s="16" t="s">
        <v>87</v>
      </c>
      <c r="F39" s="15">
        <v>1</v>
      </c>
      <c r="G39" s="19">
        <v>2189.44</v>
      </c>
      <c r="H39" s="18">
        <f t="shared" si="2"/>
        <v>2189.44</v>
      </c>
      <c r="I39" s="16">
        <v>111</v>
      </c>
      <c r="J39" s="15" t="s">
        <v>93</v>
      </c>
      <c r="K39" s="16" t="s">
        <v>14</v>
      </c>
    </row>
    <row r="42" spans="1:11" x14ac:dyDescent="0.25">
      <c r="H42" s="11"/>
    </row>
    <row r="43" spans="1:11" x14ac:dyDescent="0.25">
      <c r="G43" s="12"/>
    </row>
    <row r="44" spans="1:11" ht="51.75" customHeight="1" x14ac:dyDescent="0.25">
      <c r="A44" s="27" t="s">
        <v>19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</row>
    <row r="45" spans="1:11" ht="73.5" x14ac:dyDescent="0.25">
      <c r="A45" s="1" t="s">
        <v>1</v>
      </c>
      <c r="B45" s="3" t="s">
        <v>7</v>
      </c>
      <c r="C45" s="1" t="s">
        <v>2</v>
      </c>
      <c r="D45" s="1" t="s">
        <v>3</v>
      </c>
      <c r="E45" s="1" t="s">
        <v>4</v>
      </c>
      <c r="F45" s="10" t="s">
        <v>5</v>
      </c>
      <c r="G45" s="1" t="s">
        <v>6</v>
      </c>
      <c r="H45" s="2" t="s">
        <v>13</v>
      </c>
      <c r="I45" s="10" t="s">
        <v>9</v>
      </c>
      <c r="J45" s="3" t="s">
        <v>10</v>
      </c>
      <c r="K45" s="3" t="s">
        <v>11</v>
      </c>
    </row>
    <row r="46" spans="1:11" ht="69" customHeight="1" x14ac:dyDescent="0.25">
      <c r="A46" s="13" t="s">
        <v>94</v>
      </c>
      <c r="B46" s="14" t="s">
        <v>95</v>
      </c>
      <c r="C46" s="15">
        <v>43312438</v>
      </c>
      <c r="D46" s="16" t="s">
        <v>99</v>
      </c>
      <c r="E46" s="16" t="s">
        <v>102</v>
      </c>
      <c r="F46" s="15">
        <v>4</v>
      </c>
      <c r="G46" s="17">
        <v>1975</v>
      </c>
      <c r="H46" s="18">
        <f t="shared" ref="H46:H47" si="3">G46*F46</f>
        <v>7900</v>
      </c>
      <c r="I46" s="16">
        <v>322</v>
      </c>
      <c r="J46" s="15" t="s">
        <v>109</v>
      </c>
      <c r="K46" s="16" t="s">
        <v>12</v>
      </c>
    </row>
    <row r="47" spans="1:11" ht="51" customHeight="1" x14ac:dyDescent="0.25">
      <c r="A47" s="13" t="s">
        <v>94</v>
      </c>
      <c r="B47" s="14" t="s">
        <v>95</v>
      </c>
      <c r="C47" s="15">
        <v>43312438</v>
      </c>
      <c r="D47" s="16" t="s">
        <v>99</v>
      </c>
      <c r="E47" s="16" t="s">
        <v>103</v>
      </c>
      <c r="F47" s="15">
        <v>8</v>
      </c>
      <c r="G47" s="19">
        <v>1262.5</v>
      </c>
      <c r="H47" s="18">
        <f t="shared" si="3"/>
        <v>10100</v>
      </c>
      <c r="I47" s="16">
        <v>322</v>
      </c>
      <c r="J47" s="15" t="s">
        <v>109</v>
      </c>
      <c r="K47" s="16" t="s">
        <v>12</v>
      </c>
    </row>
    <row r="48" spans="1:11" ht="31.5" customHeight="1" x14ac:dyDescent="0.25">
      <c r="A48" s="20" t="s">
        <v>94</v>
      </c>
      <c r="B48" s="16" t="s">
        <v>96</v>
      </c>
      <c r="C48" s="15">
        <v>4851498</v>
      </c>
      <c r="D48" s="16" t="s">
        <v>100</v>
      </c>
      <c r="E48" s="16" t="s">
        <v>104</v>
      </c>
      <c r="F48" s="15">
        <v>6</v>
      </c>
      <c r="G48" s="19">
        <v>3.6</v>
      </c>
      <c r="H48" s="18">
        <f t="shared" ref="H48:H52" si="4">G48*F48</f>
        <v>21.6</v>
      </c>
      <c r="I48" s="16">
        <v>291</v>
      </c>
      <c r="J48" s="16" t="s">
        <v>110</v>
      </c>
      <c r="K48" s="16" t="s">
        <v>12</v>
      </c>
    </row>
    <row r="49" spans="1:11" ht="31.5" customHeight="1" x14ac:dyDescent="0.25">
      <c r="A49" s="20" t="s">
        <v>94</v>
      </c>
      <c r="B49" s="16" t="s">
        <v>96</v>
      </c>
      <c r="C49" s="15">
        <v>4851498</v>
      </c>
      <c r="D49" s="16" t="s">
        <v>100</v>
      </c>
      <c r="E49" s="16" t="s">
        <v>105</v>
      </c>
      <c r="F49" s="15">
        <v>6</v>
      </c>
      <c r="G49" s="19">
        <v>9</v>
      </c>
      <c r="H49" s="18">
        <f t="shared" si="4"/>
        <v>54</v>
      </c>
      <c r="I49" s="16">
        <v>291</v>
      </c>
      <c r="J49" s="16" t="s">
        <v>110</v>
      </c>
      <c r="K49" s="16" t="s">
        <v>12</v>
      </c>
    </row>
    <row r="50" spans="1:11" ht="27" x14ac:dyDescent="0.25">
      <c r="A50" s="13" t="s">
        <v>94</v>
      </c>
      <c r="B50" s="16" t="s">
        <v>96</v>
      </c>
      <c r="C50" s="15">
        <v>4851498</v>
      </c>
      <c r="D50" s="16" t="s">
        <v>100</v>
      </c>
      <c r="E50" s="16" t="s">
        <v>106</v>
      </c>
      <c r="F50" s="15">
        <v>5</v>
      </c>
      <c r="G50" s="19">
        <v>55</v>
      </c>
      <c r="H50" s="18">
        <f t="shared" si="4"/>
        <v>275</v>
      </c>
      <c r="I50" s="16">
        <v>268</v>
      </c>
      <c r="J50" s="15" t="s">
        <v>110</v>
      </c>
      <c r="K50" s="16" t="s">
        <v>12</v>
      </c>
    </row>
    <row r="51" spans="1:11" ht="27" x14ac:dyDescent="0.25">
      <c r="A51" s="13" t="s">
        <v>94</v>
      </c>
      <c r="B51" s="14" t="s">
        <v>96</v>
      </c>
      <c r="C51" s="15">
        <v>4851498</v>
      </c>
      <c r="D51" s="16" t="s">
        <v>100</v>
      </c>
      <c r="E51" s="16" t="s">
        <v>107</v>
      </c>
      <c r="F51" s="15">
        <v>4</v>
      </c>
      <c r="G51" s="19">
        <v>32.4</v>
      </c>
      <c r="H51" s="18">
        <f t="shared" si="4"/>
        <v>129.6</v>
      </c>
      <c r="I51" s="16">
        <v>291</v>
      </c>
      <c r="J51" s="15" t="s">
        <v>110</v>
      </c>
      <c r="K51" s="16" t="s">
        <v>12</v>
      </c>
    </row>
    <row r="52" spans="1:11" ht="45" x14ac:dyDescent="0.25">
      <c r="A52" s="13" t="s">
        <v>97</v>
      </c>
      <c r="B52" s="14" t="s">
        <v>98</v>
      </c>
      <c r="C52" s="15">
        <v>81866879</v>
      </c>
      <c r="D52" s="16" t="s">
        <v>101</v>
      </c>
      <c r="E52" s="16" t="s">
        <v>108</v>
      </c>
      <c r="F52" s="15">
        <v>1</v>
      </c>
      <c r="G52" s="19">
        <v>169</v>
      </c>
      <c r="H52" s="18">
        <f t="shared" si="4"/>
        <v>169</v>
      </c>
      <c r="I52" s="16">
        <v>298</v>
      </c>
      <c r="J52" s="15" t="s">
        <v>111</v>
      </c>
      <c r="K52" s="16" t="s">
        <v>12</v>
      </c>
    </row>
    <row r="57" spans="1:11" ht="49.5" customHeight="1" x14ac:dyDescent="0.25">
      <c r="A57" s="27" t="s">
        <v>19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</row>
    <row r="58" spans="1:11" ht="73.5" x14ac:dyDescent="0.25">
      <c r="A58" s="1" t="s">
        <v>1</v>
      </c>
      <c r="B58" s="3" t="s">
        <v>7</v>
      </c>
      <c r="C58" s="1" t="s">
        <v>2</v>
      </c>
      <c r="D58" s="1" t="s">
        <v>3</v>
      </c>
      <c r="E58" s="1" t="s">
        <v>4</v>
      </c>
      <c r="F58" s="10" t="s">
        <v>5</v>
      </c>
      <c r="G58" s="1" t="s">
        <v>6</v>
      </c>
      <c r="H58" s="2" t="s">
        <v>13</v>
      </c>
      <c r="I58" s="10" t="s">
        <v>9</v>
      </c>
      <c r="J58" s="3" t="s">
        <v>10</v>
      </c>
      <c r="K58" s="3" t="s">
        <v>11</v>
      </c>
    </row>
    <row r="59" spans="1:11" ht="27" x14ac:dyDescent="0.25">
      <c r="A59" s="13" t="s">
        <v>97</v>
      </c>
      <c r="B59" s="14" t="s">
        <v>112</v>
      </c>
      <c r="C59" s="15">
        <v>107957795</v>
      </c>
      <c r="D59" s="16" t="s">
        <v>124</v>
      </c>
      <c r="E59" s="16" t="s">
        <v>128</v>
      </c>
      <c r="F59" s="15">
        <v>1</v>
      </c>
      <c r="G59" s="17">
        <v>95</v>
      </c>
      <c r="H59" s="18">
        <f t="shared" ref="H59:H66" si="5">G59*F59</f>
        <v>95</v>
      </c>
      <c r="I59" s="16">
        <v>298</v>
      </c>
      <c r="J59" s="15" t="s">
        <v>137</v>
      </c>
      <c r="K59" s="16" t="s">
        <v>12</v>
      </c>
    </row>
    <row r="60" spans="1:11" ht="27" x14ac:dyDescent="0.25">
      <c r="A60" s="13" t="s">
        <v>97</v>
      </c>
      <c r="B60" s="14" t="s">
        <v>112</v>
      </c>
      <c r="C60" s="15">
        <v>107957795</v>
      </c>
      <c r="D60" s="16" t="s">
        <v>124</v>
      </c>
      <c r="E60" s="16" t="s">
        <v>129</v>
      </c>
      <c r="F60" s="15">
        <v>1</v>
      </c>
      <c r="G60" s="19">
        <v>120</v>
      </c>
      <c r="H60" s="18">
        <f t="shared" si="5"/>
        <v>120</v>
      </c>
      <c r="I60" s="16">
        <v>298</v>
      </c>
      <c r="J60" s="15" t="s">
        <v>137</v>
      </c>
      <c r="K60" s="16" t="s">
        <v>12</v>
      </c>
    </row>
    <row r="61" spans="1:11" ht="27" x14ac:dyDescent="0.25">
      <c r="A61" s="20" t="s">
        <v>97</v>
      </c>
      <c r="B61" s="16" t="s">
        <v>113</v>
      </c>
      <c r="C61" s="15">
        <v>93225733</v>
      </c>
      <c r="D61" s="16" t="s">
        <v>125</v>
      </c>
      <c r="E61" s="16" t="s">
        <v>130</v>
      </c>
      <c r="F61" s="15">
        <v>4</v>
      </c>
      <c r="G61" s="19">
        <v>1457.5</v>
      </c>
      <c r="H61" s="18">
        <f t="shared" si="5"/>
        <v>5830</v>
      </c>
      <c r="I61" s="16">
        <v>253</v>
      </c>
      <c r="J61" s="16" t="s">
        <v>138</v>
      </c>
      <c r="K61" s="16" t="s">
        <v>12</v>
      </c>
    </row>
    <row r="62" spans="1:11" ht="27" x14ac:dyDescent="0.25">
      <c r="A62" s="20" t="s">
        <v>97</v>
      </c>
      <c r="B62" s="16" t="s">
        <v>114</v>
      </c>
      <c r="C62" s="15">
        <v>93225733</v>
      </c>
      <c r="D62" s="16" t="s">
        <v>125</v>
      </c>
      <c r="E62" s="16" t="s">
        <v>131</v>
      </c>
      <c r="F62" s="15">
        <v>4</v>
      </c>
      <c r="G62" s="19">
        <v>1317.5</v>
      </c>
      <c r="H62" s="18">
        <f t="shared" si="5"/>
        <v>5270</v>
      </c>
      <c r="I62" s="16">
        <v>253</v>
      </c>
      <c r="J62" s="16" t="s">
        <v>139</v>
      </c>
      <c r="K62" s="16" t="s">
        <v>12</v>
      </c>
    </row>
    <row r="63" spans="1:11" ht="72" x14ac:dyDescent="0.25">
      <c r="A63" s="13" t="s">
        <v>115</v>
      </c>
      <c r="B63" s="16" t="s">
        <v>116</v>
      </c>
      <c r="C63" s="15">
        <v>81866879</v>
      </c>
      <c r="D63" s="16" t="s">
        <v>101</v>
      </c>
      <c r="E63" s="16" t="s">
        <v>132</v>
      </c>
      <c r="F63" s="15">
        <v>1</v>
      </c>
      <c r="G63" s="19">
        <v>19022</v>
      </c>
      <c r="H63" s="18">
        <f t="shared" si="5"/>
        <v>19022</v>
      </c>
      <c r="I63" s="16">
        <v>329</v>
      </c>
      <c r="J63" s="15" t="s">
        <v>140</v>
      </c>
      <c r="K63" s="16" t="s">
        <v>12</v>
      </c>
    </row>
    <row r="64" spans="1:11" ht="18" x14ac:dyDescent="0.25">
      <c r="A64" s="13" t="s">
        <v>115</v>
      </c>
      <c r="B64" s="14" t="s">
        <v>117</v>
      </c>
      <c r="C64" s="15">
        <v>27051145</v>
      </c>
      <c r="D64" s="16" t="s">
        <v>23</v>
      </c>
      <c r="E64" s="16" t="s">
        <v>133</v>
      </c>
      <c r="F64" s="15">
        <v>1</v>
      </c>
      <c r="G64" s="19">
        <v>35</v>
      </c>
      <c r="H64" s="18">
        <f t="shared" si="5"/>
        <v>35</v>
      </c>
      <c r="I64" s="16">
        <v>291</v>
      </c>
      <c r="J64" s="15" t="s">
        <v>141</v>
      </c>
      <c r="K64" s="16" t="s">
        <v>12</v>
      </c>
    </row>
    <row r="65" spans="1:11" ht="27" x14ac:dyDescent="0.25">
      <c r="A65" s="13" t="s">
        <v>118</v>
      </c>
      <c r="B65" s="14" t="s">
        <v>119</v>
      </c>
      <c r="C65" s="15">
        <v>3306224</v>
      </c>
      <c r="D65" s="16" t="s">
        <v>126</v>
      </c>
      <c r="E65" s="16" t="s">
        <v>134</v>
      </c>
      <c r="F65" s="15">
        <v>46</v>
      </c>
      <c r="G65" s="19">
        <v>16</v>
      </c>
      <c r="H65" s="18">
        <f t="shared" si="5"/>
        <v>736</v>
      </c>
      <c r="I65" s="16">
        <v>211</v>
      </c>
      <c r="J65" s="15" t="s">
        <v>142</v>
      </c>
      <c r="K65" s="16" t="s">
        <v>12</v>
      </c>
    </row>
    <row r="66" spans="1:11" ht="36" x14ac:dyDescent="0.25">
      <c r="A66" s="13" t="s">
        <v>120</v>
      </c>
      <c r="B66" s="14" t="s">
        <v>121</v>
      </c>
      <c r="C66" s="15">
        <v>9929290</v>
      </c>
      <c r="D66" s="16" t="s">
        <v>0</v>
      </c>
      <c r="E66" s="16" t="s">
        <v>135</v>
      </c>
      <c r="F66" s="15">
        <v>1</v>
      </c>
      <c r="G66" s="19">
        <v>890.6</v>
      </c>
      <c r="H66" s="18">
        <f t="shared" si="5"/>
        <v>890.6</v>
      </c>
      <c r="I66" s="16">
        <v>113</v>
      </c>
      <c r="J66" s="15" t="s">
        <v>143</v>
      </c>
      <c r="K66" s="16" t="s">
        <v>12</v>
      </c>
    </row>
    <row r="67" spans="1:11" x14ac:dyDescent="0.25">
      <c r="A67" s="4"/>
      <c r="B67" s="25"/>
      <c r="C67" s="5"/>
      <c r="D67" s="6"/>
      <c r="E67" s="6"/>
      <c r="F67" s="5"/>
      <c r="G67" s="26"/>
      <c r="H67" s="8"/>
      <c r="I67" s="6"/>
      <c r="J67" s="5"/>
      <c r="K67" s="6"/>
    </row>
    <row r="68" spans="1:11" x14ac:dyDescent="0.25">
      <c r="A68" s="4"/>
      <c r="B68" s="25"/>
      <c r="C68" s="5"/>
      <c r="D68" s="6"/>
      <c r="E68" s="6"/>
      <c r="F68" s="5"/>
      <c r="G68" s="26"/>
      <c r="H68" s="8"/>
      <c r="I68" s="6"/>
      <c r="J68" s="5"/>
      <c r="K68" s="6"/>
    </row>
    <row r="72" spans="1:11" ht="55.5" customHeight="1" x14ac:dyDescent="0.25">
      <c r="A72" s="27" t="s">
        <v>19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 ht="73.5" x14ac:dyDescent="0.25">
      <c r="A73" s="1" t="s">
        <v>1</v>
      </c>
      <c r="B73" s="3" t="s">
        <v>7</v>
      </c>
      <c r="C73" s="1" t="s">
        <v>2</v>
      </c>
      <c r="D73" s="1" t="s">
        <v>3</v>
      </c>
      <c r="E73" s="1" t="s">
        <v>4</v>
      </c>
      <c r="F73" s="10" t="s">
        <v>5</v>
      </c>
      <c r="G73" s="1" t="s">
        <v>6</v>
      </c>
      <c r="H73" s="2" t="s">
        <v>13</v>
      </c>
      <c r="I73" s="10" t="s">
        <v>9</v>
      </c>
      <c r="J73" s="3" t="s">
        <v>10</v>
      </c>
      <c r="K73" s="3" t="s">
        <v>11</v>
      </c>
    </row>
    <row r="74" spans="1:11" ht="36" x14ac:dyDescent="0.25">
      <c r="A74" s="13" t="s">
        <v>122</v>
      </c>
      <c r="B74" s="14" t="s">
        <v>123</v>
      </c>
      <c r="C74" s="15">
        <v>23994584</v>
      </c>
      <c r="D74" s="16" t="s">
        <v>127</v>
      </c>
      <c r="E74" s="16" t="s">
        <v>136</v>
      </c>
      <c r="F74" s="15">
        <v>1</v>
      </c>
      <c r="G74" s="19">
        <v>1998</v>
      </c>
      <c r="H74" s="18">
        <f>G74*F74</f>
        <v>1998</v>
      </c>
      <c r="I74" s="16">
        <v>196</v>
      </c>
      <c r="J74" s="15" t="s">
        <v>144</v>
      </c>
      <c r="K74" s="16" t="s">
        <v>12</v>
      </c>
    </row>
    <row r="75" spans="1:11" ht="27" x14ac:dyDescent="0.25">
      <c r="A75" s="13">
        <v>46198</v>
      </c>
      <c r="B75" s="14" t="s">
        <v>146</v>
      </c>
      <c r="C75" s="15">
        <v>3306224</v>
      </c>
      <c r="D75" s="16" t="s">
        <v>126</v>
      </c>
      <c r="E75" s="16" t="s">
        <v>134</v>
      </c>
      <c r="F75" s="15">
        <v>16</v>
      </c>
      <c r="G75" s="19">
        <v>16</v>
      </c>
      <c r="H75" s="18">
        <f t="shared" ref="H74:H75" si="6">G75*F75</f>
        <v>256</v>
      </c>
      <c r="I75" s="16">
        <v>211</v>
      </c>
      <c r="J75" s="15" t="s">
        <v>145</v>
      </c>
      <c r="K75" s="16" t="s">
        <v>12</v>
      </c>
    </row>
    <row r="76" spans="1:11" x14ac:dyDescent="0.25">
      <c r="H76" s="11"/>
    </row>
  </sheetData>
  <mergeCells count="6">
    <mergeCell ref="A72:K72"/>
    <mergeCell ref="A1:K1"/>
    <mergeCell ref="A18:K18"/>
    <mergeCell ref="A32:K32"/>
    <mergeCell ref="A44:K44"/>
    <mergeCell ref="A57:K57"/>
  </mergeCells>
  <phoneticPr fontId="6" type="noConversion"/>
  <pageMargins left="0.70866141732283461" right="0.70866141732283461" top="1.3888888888888888" bottom="0.74803149606299213" header="0.31496062992125984" footer="0.31496062992125984"/>
  <pageSetup orientation="landscape" horizontalDpi="4294967292" r:id="rId1"/>
  <headerFooter>
    <oddHeader>&amp;L&amp;G&amp;R&amp;P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2026-06-25T21:59:17Z</cp:lastPrinted>
  <dcterms:created xsi:type="dcterms:W3CDTF">2023-01-25T15:09:17Z</dcterms:created>
  <dcterms:modified xsi:type="dcterms:W3CDTF">2026-07-02T14:32:45Z</dcterms:modified>
</cp:coreProperties>
</file>