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00.38\analista-compartida\7. ARCHIVOS COMPRAS 2026\INFORMACIÓN PÚBLICA\4. Abril 2026\"/>
    </mc:Choice>
  </mc:AlternateContent>
  <xr:revisionPtr revIDLastSave="0" documentId="13_ncr:1_{0C01224E-6AC4-4D4C-8744-659FF02FC4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39" i="1"/>
  <c r="H40" i="1"/>
  <c r="H41" i="1"/>
  <c r="H42" i="1"/>
  <c r="H43" i="1"/>
  <c r="H9" i="1"/>
  <c r="H76" i="1"/>
  <c r="H111" i="1"/>
  <c r="H112" i="1"/>
  <c r="H110" i="1"/>
  <c r="H91" i="1"/>
  <c r="H92" i="1"/>
  <c r="H93" i="1"/>
  <c r="H94" i="1"/>
  <c r="H95" i="1"/>
  <c r="H96" i="1"/>
  <c r="H97" i="1"/>
  <c r="H98" i="1"/>
  <c r="H99" i="1"/>
  <c r="H100" i="1"/>
  <c r="H101" i="1"/>
  <c r="H90" i="1"/>
  <c r="H74" i="1"/>
  <c r="H75" i="1"/>
  <c r="H77" i="1"/>
  <c r="H78" i="1"/>
  <c r="H79" i="1"/>
  <c r="H80" i="1"/>
  <c r="H81" i="1"/>
  <c r="H73" i="1"/>
  <c r="H56" i="1"/>
  <c r="H57" i="1"/>
  <c r="H58" i="1"/>
  <c r="H59" i="1"/>
  <c r="H60" i="1"/>
  <c r="H61" i="1"/>
  <c r="H62" i="1"/>
  <c r="H63" i="1"/>
  <c r="H55" i="1"/>
  <c r="H44" i="1"/>
  <c r="H45" i="1"/>
  <c r="H21" i="1"/>
  <c r="H22" i="1"/>
  <c r="H23" i="1"/>
  <c r="H24" i="1"/>
  <c r="H25" i="1"/>
  <c r="H26" i="1"/>
  <c r="H27" i="1"/>
  <c r="H28" i="1"/>
  <c r="H29" i="1"/>
  <c r="H20" i="1"/>
  <c r="H4" i="1"/>
  <c r="H5" i="1"/>
  <c r="H6" i="1"/>
  <c r="H7" i="1"/>
  <c r="H8" i="1"/>
  <c r="H3" i="1"/>
</calcChain>
</file>

<file path=xl/sharedStrings.xml><?xml version="1.0" encoding="utf-8"?>
<sst xmlns="http://schemas.openxmlformats.org/spreadsheetml/2006/main" count="374" uniqueCount="142">
  <si>
    <t>TELECOMUNICACIONES DE GUATEMALA, SOCIEDAD ANONIMA</t>
  </si>
  <si>
    <t>EMPRESA ELECTRICA DE GUATEMALA SOCIEDAD ANONIMA</t>
  </si>
  <si>
    <t>FECHA DE COMPRA</t>
  </si>
  <si>
    <t>NIT</t>
  </si>
  <si>
    <t>PROVEEDOR</t>
  </si>
  <si>
    <t>DESCRIPCIÓN DE COMPRA</t>
  </si>
  <si>
    <t>CANTIDAD</t>
  </si>
  <si>
    <t>PRECIO UNITARIO</t>
  </si>
  <si>
    <t>NÚMERO DE FACTURA</t>
  </si>
  <si>
    <t>RICOH DE GUATEMALA, SOCIEDAD ANONIMA</t>
  </si>
  <si>
    <t>RENGLÓN</t>
  </si>
  <si>
    <t>NPG/ CONCURSO</t>
  </si>
  <si>
    <t>MODALIDAD DE COMPRA</t>
  </si>
  <si>
    <t>Baja Cuantía</t>
  </si>
  <si>
    <t>MONTO TOTAL</t>
  </si>
  <si>
    <t>Casos de Excepción</t>
  </si>
  <si>
    <t>METRICA SOCIEDAD ANONIMA</t>
  </si>
  <si>
    <t>MARMOL ALFREDO ORLANDO</t>
  </si>
  <si>
    <t>GUAJARDO CARRASCO PABLO ANTONIO</t>
  </si>
  <si>
    <t>COMPAÑIA DEL AGUA DEL MARISCAL, SOCIEDAD ANONIMA</t>
  </si>
  <si>
    <t>EMPRESA MUNICIPAL DE AGUA DE LA CIUDAD DE GUATEMALA</t>
  </si>
  <si>
    <t>DE LEÓN RUDY ADELSON</t>
  </si>
  <si>
    <t>DISTRIBUIDORA JALAPEÑA, SOCIEDAD ANONIMA</t>
  </si>
  <si>
    <t>Agua: Clase: Purificada; Garrafón.</t>
  </si>
  <si>
    <t>ENAUTO, SOCIEDAD ANÓNIMA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</si>
  <si>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Información del 01 al 30 de abril de 2026.</t>
    </r>
  </si>
  <si>
    <t>Servicio de telefonía fija, correspondiente al período del 02 de marzo al 01 de abril de 2026.</t>
  </si>
  <si>
    <t>17642D94 - 1457735245</t>
  </si>
  <si>
    <t>E581290968</t>
  </si>
  <si>
    <t>Servicio de señal de televisión por cable, correspondiente al mes de marzo 2026.</t>
  </si>
  <si>
    <t>36B512AF - 1141393493</t>
  </si>
  <si>
    <t>E581309235</t>
  </si>
  <si>
    <t>VÉLIZ CAAL PORTILLO GLENDA ROSIBEL</t>
  </si>
  <si>
    <t>Refacción; Tipo: Alimento; Ración.</t>
  </si>
  <si>
    <t>62001246 - 2145273703</t>
  </si>
  <si>
    <t>E581178823</t>
  </si>
  <si>
    <t>639390FB - 3299690994</t>
  </si>
  <si>
    <t>CBB8AC6F - 38224590</t>
  </si>
  <si>
    <t>45467E9F - 668027518</t>
  </si>
  <si>
    <t>9FF82303 - 1717128634</t>
  </si>
  <si>
    <t>Servicio de agua potable y alcantarillado, según No. de Medidor 52028439, correspondiente al mes de marzo de 2026.</t>
  </si>
  <si>
    <t>Servicio de alcantarillado según No. de Medidor 13607040, correspondiente al mes de marzo de 2026.</t>
  </si>
  <si>
    <t>Servicio de agua potable que presta la Compañía del Agua del Mariscal, según cuenta 8-1241, correspondiente al período del 05 de marzo al 07 de abril de 2026.</t>
  </si>
  <si>
    <t>E581312368</t>
  </si>
  <si>
    <t>E581365887</t>
  </si>
  <si>
    <t>E581366999</t>
  </si>
  <si>
    <t>E581368428</t>
  </si>
  <si>
    <t>YAPE INVERSIONES, SOCIEDAD ANÓNIMA</t>
  </si>
  <si>
    <t>NUEVOS ALMACENES, SOCIEDAD ANONIMA</t>
  </si>
  <si>
    <t>1A0AE2AE - 2196261730</t>
  </si>
  <si>
    <t>2FD60D25 - 3633332951</t>
  </si>
  <si>
    <t>D1AC13ED - 2985445603</t>
  </si>
  <si>
    <t>D05892FD - 108283952</t>
  </si>
  <si>
    <t>BDFB7D20 - 353060426</t>
  </si>
  <si>
    <t>E581372654</t>
  </si>
  <si>
    <t>E581376366</t>
  </si>
  <si>
    <t>E581386639</t>
  </si>
  <si>
    <t>E581381750</t>
  </si>
  <si>
    <t>E581389751</t>
  </si>
  <si>
    <t>Arrendamiento de dos (02) equipos multifuncionales durante el mes de abril de 2026.</t>
  </si>
  <si>
    <t>Hule para sello; Ancho: 18 Milímetro; Largo: 45 Milímetro; Líneas: 4; Unidad.</t>
  </si>
  <si>
    <t>Servicio de energía eléctrica, según correlativo 1567063 y contador R61068, correspondiente al período del 10 de marzo de 2026 al 09 abril de 2026.</t>
  </si>
  <si>
    <t>Dispensador de papel higiénico; Alto: 28 Centímetro; Capacidad: 1 rollo; Material: Plástico; Unidad.</t>
  </si>
  <si>
    <t>Llave para lavamanos; Diámetro:1/2 pulgada; Material: Zinc; Unidad.</t>
  </si>
  <si>
    <t>FERRETERIA EPA, SOCIEDAD ANONIMA</t>
  </si>
  <si>
    <t>Pintura; Color: Blanco; Tipo: Aceite; Cubeta.</t>
  </si>
  <si>
    <t>Cinta de teflón; Ancho: 1/2 pulgadas; Rollo.</t>
  </si>
  <si>
    <t>Manguera de abasto; Diámetro de entrada: 3/8 pulgada; Diámetro de salida: 1/2 pulgada; Longitud: 16 Pulgadas; Material: Acero flexible; Unidad.</t>
  </si>
  <si>
    <t>Pintura; Color: Blanco; Tipo: Látex satinada; Cubeta.</t>
  </si>
  <si>
    <t>Codo; Ángulo: 90 grados; Grosor: 1/2 pulgada; Material: Pvc; Uso: Agua potable; Unidad.</t>
  </si>
  <si>
    <t>302894E2 - 603933962</t>
  </si>
  <si>
    <t>33F0F047 - 1275546588</t>
  </si>
  <si>
    <t>E581406885</t>
  </si>
  <si>
    <t>E581400577</t>
  </si>
  <si>
    <t>COMERCIALIZADORA ELECTRICA FERRETERA, SOCIEDAD ANONIMA</t>
  </si>
  <si>
    <t>Espiga con abrazadera; Material: Metal; Material: Hule; Unidad.</t>
  </si>
  <si>
    <t>Tomacorriente; Material: Baquelita; Polarizado: Si; Tipo: Doble; Uso: Sobreponer; Voltaje: 110 Voltio(s); Unidad.</t>
  </si>
  <si>
    <t>Lámpara led; Alimentación: 110 a 120 Voltio; Cantidad de tubos: 1; Largo: 120 Centímetro; Potencia: 18 Vatio; Tipo: Listón; Uso: Sobreponer; Unidad.</t>
  </si>
  <si>
    <t>Base para lámpara led; Cantidad de tubos: 2; Corriente: 100 a 240 Voltio(s); Material: Metal; Potencia: 13 Vatio(s); Tipo: T8; Unidad.</t>
  </si>
  <si>
    <t>Cable; Calibre:12; Cantidad de cables: 2; Color: Blanco; Tipo: Paralelo; 1 Metro.</t>
  </si>
  <si>
    <t>18DFA9DC - 1097419353</t>
  </si>
  <si>
    <t>E581405188</t>
  </si>
  <si>
    <t>Lámpara led; Alimentación: 100 a 240 Voltio; Potencia: 18 Vatio; Tipo de sujeción: Empotrar; Unidad.</t>
  </si>
  <si>
    <t>Servicio de extracción de basura, correspondiente al mes de marzo 2026.</t>
  </si>
  <si>
    <t>B422EB60 - 4143531336</t>
  </si>
  <si>
    <t>E581494857</t>
  </si>
  <si>
    <t>Remache; Diámetro: 3/16 pulgadas; Largo: 3/8 pulgada; Material: Latón; Empaque.</t>
  </si>
  <si>
    <t>B297C3C8 - 4081075614</t>
  </si>
  <si>
    <t>E581620364</t>
  </si>
  <si>
    <t>LIBRERIAS Y PAPELERIAS SCRIBE, SOCIEDAD ANONIMA</t>
  </si>
  <si>
    <t>Humedecedor; Material: Glicerina; Uso: Dedos; Unidad.</t>
  </si>
  <si>
    <t>Tape mágico; Ancho:3/4 pulgadas; Largo: 25 Metro(s); Rollo.</t>
  </si>
  <si>
    <t>Bolígrafo; Clase: Gel; Dimensión: 0.7 Milímetro(s); Caja 12x1.</t>
  </si>
  <si>
    <t>Bolígrafo; Color: Azul; Tipo de punta: Mediano; Caja 12x1.</t>
  </si>
  <si>
    <t>Lápiz; Material: Madera; No. 2; Tipo: Hb; Caja 12x1.</t>
  </si>
  <si>
    <t>Cinta adhesiva; Ancho: 2 Pulgadas(s); Color; Transparente; Uso: Empaque; Rollo.</t>
  </si>
  <si>
    <t>Tape; Contacto: Doble; Grosor: 1 Pulgada(s); Tipo: Montaje; Rollo.</t>
  </si>
  <si>
    <t>Sacapuntas; Material: Metal; Unidad.</t>
  </si>
  <si>
    <t>Papel bond; Color: Blanco; Gramaje: 75 Gramos; Tamaño Carta; Resma 500x1.</t>
  </si>
  <si>
    <t>A8A9F3B5 - 3547415632</t>
  </si>
  <si>
    <t>E582044340</t>
  </si>
  <si>
    <t>POLLO CAMPERO SOCIEDAD ANONIMA</t>
  </si>
  <si>
    <t>Almuerzo; Tipo: Alimento; Ración.</t>
  </si>
  <si>
    <t>Servicio de telefonía móvil que incluye cinco (5) líneas celulares, correspondiente al período del 02 de marzo al 01 de abril de 2026.</t>
  </si>
  <si>
    <t>Servicio de reparación de clutch para el vehículo tipo automóvil, marca Toyota, línea Corolla, modelo 2013, placa P-220FKW.</t>
  </si>
  <si>
    <t>C73B9B4E - 291916968</t>
  </si>
  <si>
    <t>B86F1200 - 2803321539</t>
  </si>
  <si>
    <t>7168AFAF - 3372961639</t>
  </si>
  <si>
    <t>E581863852</t>
  </si>
  <si>
    <t>E581880005</t>
  </si>
  <si>
    <t>E581894081</t>
  </si>
  <si>
    <t>UNISUPER, SOCIEDAD ANONIMA</t>
  </si>
  <si>
    <t>DISTRIBUIDORA CHAY'S SOCIEDAD ANONIMA</t>
  </si>
  <si>
    <t>Servilletas; Color: Blanca; Diseño: Estampado; Material: Papel; Paquete 500*1.</t>
  </si>
  <si>
    <t>Jabón; Clase: Antibacterial; Consistencia: Líquido; Tipo: Germicida; Uso: Manos; Vía de administración: Tópico; Envase de galón.</t>
  </si>
  <si>
    <t>Jabón; Consistencia: Crema (pasta); Uso: Lavatrastos; Tarro de 850 gramos.</t>
  </si>
  <si>
    <t>Desinfectante; Estado: Líquido; Uso: Limpieza; Envase de galón.</t>
  </si>
  <si>
    <t>Café; Clase: Tostado y molido; Procedencia: Diferentes regiones de guatemala; Tipo: Mejores granos; Paquete.</t>
  </si>
  <si>
    <t>Azúcar; Clase: Blanca; Bolsa de 2.5 kilogramos.</t>
  </si>
  <si>
    <t>F5C924F4 - 1108820839</t>
  </si>
  <si>
    <t>0F505DCF - 1831814967</t>
  </si>
  <si>
    <t>E581967437</t>
  </si>
  <si>
    <t>E581976630</t>
  </si>
  <si>
    <t>Aromatizante; Estado: Líquido; Tipo: Ambiental; Envase 400 mililitro</t>
  </si>
  <si>
    <t>Limpiador; Uso: Limpia muebles y otras superficies; Aerosol de 378 mililitro.</t>
  </si>
  <si>
    <t>Bolsa para basura; Material: Plástico; Tamaño: Mediana; Rollo 30x1.</t>
  </si>
  <si>
    <t>Detergente; Estado Polvo; Bolsa de 1 kilogramo.</t>
  </si>
  <si>
    <t>Tenedor desechable; Material: Plástico; Paquete 25*1.</t>
  </si>
  <si>
    <t>Cuchara desechable; Material: Plástico; Paquete 25*1.</t>
  </si>
  <si>
    <t>Vaso desechable; Capacidad: 8 Onza;  Material: Biodegradable; Paquete 25*1.</t>
  </si>
  <si>
    <t>Cloro; Consistencia: Líquida;  Uso: Limpieza; Bote de galón.</t>
  </si>
  <si>
    <t>Jabón; Tipo: Bola; Uso: Lavar ropa; Caja 24*1.</t>
  </si>
  <si>
    <t>Toalla; Ancho: 22 Pulgadas;  Largo: 43 Pulgadas;  Material: Algodón;  Uso: Trapear; Unidad.</t>
  </si>
  <si>
    <t>Desinfectante;  Aplicación: Mingitorio;  Diseño: Tapete;  Estado: Sólido;  Tamaño: Estándar;  Uso: Limpieza; Unidad.</t>
  </si>
  <si>
    <t>Aromatizante; Estado: Sólido; Forma: Pastilla; Uso: Sanitario; Unidad de 50 gramos.</t>
  </si>
  <si>
    <t>Cera; Estado: Líquido perfumado; Tipo: Antideslizante; Uso: Piso; Envase de galón.</t>
  </si>
  <si>
    <t>Licencia de plataforma digital basada en Internet para la generación de códigos QR, disponible para 5 usuarios con vigencia de 1 año; para el período del 21/04/2026 al 21/04/2027.</t>
  </si>
  <si>
    <t>Licencia de software para Firewall ZYXEL USG FLEX 200, con vigencia de 1 año, para el peíodo del 22/04/2026 al 22/04/2027.</t>
  </si>
  <si>
    <t>368FC284 - 1490371898</t>
  </si>
  <si>
    <t>9EBFDBEA - 1350910726</t>
  </si>
  <si>
    <t>E582064015</t>
  </si>
  <si>
    <t>E582107113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</si>
</sst>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6.5"/>
      <color theme="1"/>
      <name val="Calibri"/>
      <family val="2"/>
      <scheme val="minor"/>
    </font>
    <font>
      <b/>
      <sz val="6.5"/>
      <name val="Calibri"/>
      <family val="2"/>
      <scheme val="minor"/>
    </font>
    <font>
      <sz val="6.5"/>
      <color theme="1"/>
      <name val="Calibri"/>
      <family val="2"/>
      <scheme val="minor"/>
    </font>
    <font>
      <sz val="8"/>
      <name val="Calibri"/>
      <family val="2"/>
      <scheme val="minor"/>
    </font>
    <font>
      <sz val="6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3" borderId="0" xfId="0" applyFill="1"/>
    <xf numFmtId="0" fontId="3" fillId="2" borderId="3" xfId="0" applyFont="1" applyFill="1" applyBorder="1" applyAlignment="1">
      <alignment horizontal="center" vertical="center" textRotation="255"/>
    </xf>
    <xf numFmtId="11" fontId="5" fillId="0" borderId="0" xfId="0" applyNumberFormat="1" applyFont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1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0" xfId="0" applyNumberFormat="1"/>
    <xf numFmtId="44" fontId="0" fillId="0" borderId="0" xfId="0" applyNumberFormat="1"/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14" fontId="5" fillId="0" borderId="1" xfId="0" applyNumberFormat="1" applyFont="1" applyFill="1" applyBorder="1" applyAlignment="1">
      <alignment horizontal="center" vertical="center" wrapText="1"/>
    </xf>
    <xf numFmtId="11" fontId="5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5"/>
  <sheetViews>
    <sheetView tabSelected="1" view="pageLayout" topLeftCell="B75" zoomScaleNormal="100" workbookViewId="0">
      <selection activeCell="H39" sqref="H39"/>
    </sheetView>
  </sheetViews>
  <sheetFormatPr baseColWidth="10" defaultRowHeight="15" x14ac:dyDescent="0.25"/>
  <cols>
    <col min="1" max="1" width="8.7109375" customWidth="1"/>
    <col min="2" max="2" width="9.5703125" customWidth="1"/>
    <col min="3" max="3" width="8.7109375" customWidth="1"/>
    <col min="4" max="4" width="18.85546875" customWidth="1"/>
    <col min="5" max="5" width="24.42578125" customWidth="1"/>
    <col min="6" max="6" width="6.7109375" customWidth="1"/>
    <col min="7" max="7" width="9.42578125" bestFit="1" customWidth="1"/>
    <col min="8" max="8" width="11" bestFit="1" customWidth="1"/>
    <col min="9" max="9" width="3.28515625" bestFit="1" customWidth="1"/>
    <col min="10" max="10" width="10.140625" customWidth="1"/>
    <col min="11" max="11" width="10.42578125" customWidth="1"/>
    <col min="12" max="12" width="11.7109375" customWidth="1"/>
    <col min="13" max="13" width="9.140625" customWidth="1"/>
    <col min="14" max="14" width="3.5703125" customWidth="1"/>
  </cols>
  <sheetData>
    <row r="1" spans="1:11" ht="57" customHeight="1" x14ac:dyDescent="0.25">
      <c r="A1" s="20" t="s">
        <v>25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75.75" customHeight="1" x14ac:dyDescent="0.25">
      <c r="A2" s="1" t="s">
        <v>2</v>
      </c>
      <c r="B2" s="3" t="s">
        <v>8</v>
      </c>
      <c r="C2" s="1" t="s">
        <v>3</v>
      </c>
      <c r="D2" s="1" t="s">
        <v>4</v>
      </c>
      <c r="E2" s="1" t="s">
        <v>5</v>
      </c>
      <c r="F2" s="10" t="s">
        <v>6</v>
      </c>
      <c r="G2" s="1" t="s">
        <v>7</v>
      </c>
      <c r="H2" s="2" t="s">
        <v>14</v>
      </c>
      <c r="I2" s="10" t="s">
        <v>10</v>
      </c>
      <c r="J2" s="3" t="s">
        <v>11</v>
      </c>
      <c r="K2" s="3" t="s">
        <v>12</v>
      </c>
    </row>
    <row r="3" spans="1:11" ht="27" x14ac:dyDescent="0.25">
      <c r="A3" s="17">
        <v>46116</v>
      </c>
      <c r="B3" s="13" t="s">
        <v>27</v>
      </c>
      <c r="C3" s="12">
        <v>9929290</v>
      </c>
      <c r="D3" s="13" t="s">
        <v>0</v>
      </c>
      <c r="E3" s="13" t="s">
        <v>26</v>
      </c>
      <c r="F3" s="12">
        <v>1</v>
      </c>
      <c r="G3" s="15">
        <v>1760</v>
      </c>
      <c r="H3" s="15">
        <f>G3*F3</f>
        <v>1760</v>
      </c>
      <c r="I3" s="13">
        <v>113</v>
      </c>
      <c r="J3" s="19" t="s">
        <v>28</v>
      </c>
      <c r="K3" s="13" t="s">
        <v>15</v>
      </c>
    </row>
    <row r="4" spans="1:11" ht="27" x14ac:dyDescent="0.25">
      <c r="A4" s="17">
        <v>46118</v>
      </c>
      <c r="B4" s="13" t="s">
        <v>30</v>
      </c>
      <c r="C4" s="12">
        <v>2329557</v>
      </c>
      <c r="D4" s="13" t="s">
        <v>18</v>
      </c>
      <c r="E4" s="13" t="s">
        <v>29</v>
      </c>
      <c r="F4" s="12">
        <v>1</v>
      </c>
      <c r="G4" s="15">
        <v>185</v>
      </c>
      <c r="H4" s="15">
        <f t="shared" ref="H4:H9" si="0">G4*F4</f>
        <v>185</v>
      </c>
      <c r="I4" s="13">
        <v>113</v>
      </c>
      <c r="J4" s="19" t="s">
        <v>31</v>
      </c>
      <c r="K4" s="13" t="s">
        <v>13</v>
      </c>
    </row>
    <row r="5" spans="1:11" ht="18" x14ac:dyDescent="0.25">
      <c r="A5" s="16">
        <v>46119</v>
      </c>
      <c r="B5" s="13" t="s">
        <v>34</v>
      </c>
      <c r="C5" s="12">
        <v>17145139</v>
      </c>
      <c r="D5" s="13" t="s">
        <v>32</v>
      </c>
      <c r="E5" s="13" t="s">
        <v>33</v>
      </c>
      <c r="F5" s="12">
        <v>20</v>
      </c>
      <c r="G5" s="15">
        <v>45</v>
      </c>
      <c r="H5" s="15">
        <f t="shared" si="0"/>
        <v>900</v>
      </c>
      <c r="I5" s="13">
        <v>211</v>
      </c>
      <c r="J5" s="14" t="s">
        <v>35</v>
      </c>
      <c r="K5" s="13" t="s">
        <v>13</v>
      </c>
    </row>
    <row r="6" spans="1:11" ht="27" x14ac:dyDescent="0.25">
      <c r="A6" s="16">
        <v>46119</v>
      </c>
      <c r="B6" s="13" t="s">
        <v>36</v>
      </c>
      <c r="C6" s="14">
        <v>3306224</v>
      </c>
      <c r="D6" s="13" t="s">
        <v>22</v>
      </c>
      <c r="E6" s="13" t="s">
        <v>23</v>
      </c>
      <c r="F6" s="12">
        <v>50</v>
      </c>
      <c r="G6" s="15">
        <v>15</v>
      </c>
      <c r="H6" s="15">
        <f t="shared" si="0"/>
        <v>750</v>
      </c>
      <c r="I6" s="13">
        <v>211</v>
      </c>
      <c r="J6" s="14" t="s">
        <v>43</v>
      </c>
      <c r="K6" s="13" t="s">
        <v>13</v>
      </c>
    </row>
    <row r="7" spans="1:11" ht="36" x14ac:dyDescent="0.25">
      <c r="A7" s="16">
        <v>46119</v>
      </c>
      <c r="B7" s="18" t="s">
        <v>37</v>
      </c>
      <c r="C7" s="14">
        <v>3306518</v>
      </c>
      <c r="D7" s="13" t="s">
        <v>20</v>
      </c>
      <c r="E7" s="13" t="s">
        <v>40</v>
      </c>
      <c r="F7" s="12">
        <v>1</v>
      </c>
      <c r="G7" s="15">
        <v>583.97</v>
      </c>
      <c r="H7" s="15">
        <f t="shared" si="0"/>
        <v>583.97</v>
      </c>
      <c r="I7" s="13">
        <v>112</v>
      </c>
      <c r="J7" s="14" t="s">
        <v>44</v>
      </c>
      <c r="K7" s="13" t="s">
        <v>15</v>
      </c>
    </row>
    <row r="8" spans="1:11" ht="27" x14ac:dyDescent="0.25">
      <c r="A8" s="16">
        <v>46119</v>
      </c>
      <c r="B8" s="13" t="s">
        <v>38</v>
      </c>
      <c r="C8" s="14">
        <v>3306518</v>
      </c>
      <c r="D8" s="13" t="s">
        <v>20</v>
      </c>
      <c r="E8" s="13" t="s">
        <v>41</v>
      </c>
      <c r="F8" s="12">
        <v>1</v>
      </c>
      <c r="G8" s="15">
        <v>114.63</v>
      </c>
      <c r="H8" s="15">
        <f t="shared" si="0"/>
        <v>114.63</v>
      </c>
      <c r="I8" s="13">
        <v>112</v>
      </c>
      <c r="J8" s="13" t="s">
        <v>45</v>
      </c>
      <c r="K8" s="13" t="s">
        <v>15</v>
      </c>
    </row>
    <row r="9" spans="1:11" ht="45" x14ac:dyDescent="0.25">
      <c r="A9" s="16">
        <v>46119</v>
      </c>
      <c r="B9" s="13" t="s">
        <v>39</v>
      </c>
      <c r="C9" s="14">
        <v>4189795</v>
      </c>
      <c r="D9" s="13" t="s">
        <v>19</v>
      </c>
      <c r="E9" s="13" t="s">
        <v>42</v>
      </c>
      <c r="F9" s="12">
        <v>1</v>
      </c>
      <c r="G9" s="15">
        <v>262</v>
      </c>
      <c r="H9" s="15">
        <f t="shared" si="0"/>
        <v>262</v>
      </c>
      <c r="I9" s="13">
        <v>112</v>
      </c>
      <c r="J9" s="13" t="s">
        <v>46</v>
      </c>
      <c r="K9" s="13" t="s">
        <v>15</v>
      </c>
    </row>
    <row r="10" spans="1:11" s="9" customFormat="1" x14ac:dyDescent="0.25">
      <c r="A10" s="4"/>
      <c r="B10" s="6"/>
      <c r="C10" s="5"/>
      <c r="D10" s="6"/>
      <c r="E10" s="6"/>
      <c r="F10" s="7"/>
      <c r="G10" s="8"/>
      <c r="H10" s="8"/>
      <c r="I10" s="6"/>
      <c r="J10" s="6"/>
      <c r="K10" s="6"/>
    </row>
    <row r="11" spans="1:11" s="9" customFormat="1" x14ac:dyDescent="0.25">
      <c r="A11" s="4"/>
      <c r="B11" s="6"/>
      <c r="C11" s="5"/>
      <c r="D11" s="6"/>
      <c r="E11" s="6"/>
      <c r="F11" s="7"/>
      <c r="G11" s="8"/>
      <c r="H11" s="8"/>
      <c r="I11" s="6"/>
      <c r="J11" s="6"/>
      <c r="K11" s="6"/>
    </row>
    <row r="12" spans="1:11" s="9" customFormat="1" x14ac:dyDescent="0.25">
      <c r="A12" s="4"/>
      <c r="B12" s="6"/>
      <c r="C12" s="5"/>
      <c r="D12" s="6"/>
      <c r="E12" s="6"/>
      <c r="F12" s="7"/>
      <c r="G12" s="8"/>
      <c r="H12" s="8"/>
      <c r="I12" s="6"/>
      <c r="J12" s="6"/>
      <c r="K12" s="6"/>
    </row>
    <row r="13" spans="1:11" s="9" customFormat="1" x14ac:dyDescent="0.25">
      <c r="A13" s="4"/>
      <c r="B13" s="6"/>
      <c r="C13" s="5"/>
      <c r="D13" s="6"/>
      <c r="E13" s="6"/>
      <c r="F13" s="7"/>
      <c r="G13" s="8"/>
      <c r="H13" s="8"/>
      <c r="I13" s="6"/>
      <c r="J13" s="6"/>
      <c r="K13" s="6"/>
    </row>
    <row r="14" spans="1:11" s="9" customFormat="1" x14ac:dyDescent="0.25">
      <c r="A14" s="4"/>
      <c r="B14" s="6"/>
      <c r="C14" s="5"/>
      <c r="D14" s="6"/>
      <c r="E14" s="6"/>
      <c r="F14" s="7"/>
      <c r="G14" s="8"/>
      <c r="H14" s="8"/>
      <c r="I14" s="6"/>
      <c r="J14" s="6"/>
      <c r="K14" s="6"/>
    </row>
    <row r="15" spans="1:11" s="9" customFormat="1" x14ac:dyDescent="0.25">
      <c r="A15" s="4"/>
      <c r="B15" s="6"/>
      <c r="C15" s="5"/>
      <c r="D15" s="6"/>
      <c r="E15" s="6"/>
      <c r="F15" s="7"/>
      <c r="G15" s="8"/>
      <c r="H15" s="8"/>
      <c r="I15" s="6"/>
      <c r="J15" s="6"/>
      <c r="K15" s="6"/>
    </row>
    <row r="16" spans="1:11" s="9" customFormat="1" x14ac:dyDescent="0.25">
      <c r="A16" s="4"/>
      <c r="B16" s="6"/>
      <c r="C16" s="5"/>
      <c r="D16" s="6"/>
      <c r="E16" s="6"/>
      <c r="F16" s="7"/>
      <c r="G16" s="8"/>
      <c r="H16" s="8"/>
      <c r="I16" s="6"/>
      <c r="J16" s="6"/>
      <c r="K16" s="6"/>
    </row>
    <row r="17" spans="1:11" s="9" customFormat="1" x14ac:dyDescent="0.25">
      <c r="A17" s="4"/>
      <c r="B17" s="6"/>
      <c r="C17" s="5"/>
      <c r="D17" s="6"/>
      <c r="E17" s="6"/>
      <c r="F17" s="7"/>
      <c r="G17" s="8"/>
      <c r="H17" s="8"/>
      <c r="I17" s="6"/>
      <c r="J17" s="6"/>
      <c r="K17" s="6"/>
    </row>
    <row r="18" spans="1:11" s="9" customFormat="1" ht="53.25" customHeight="1" x14ac:dyDescent="0.25">
      <c r="A18" s="20" t="s">
        <v>25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s="9" customFormat="1" ht="72" customHeight="1" x14ac:dyDescent="0.25">
      <c r="A19" s="1" t="s">
        <v>2</v>
      </c>
      <c r="B19" s="3" t="s">
        <v>8</v>
      </c>
      <c r="C19" s="1" t="s">
        <v>3</v>
      </c>
      <c r="D19" s="1" t="s">
        <v>4</v>
      </c>
      <c r="E19" s="1" t="s">
        <v>5</v>
      </c>
      <c r="F19" s="10" t="s">
        <v>6</v>
      </c>
      <c r="G19" s="1" t="s">
        <v>7</v>
      </c>
      <c r="H19" s="2" t="s">
        <v>14</v>
      </c>
      <c r="I19" s="10" t="s">
        <v>10</v>
      </c>
      <c r="J19" s="3" t="s">
        <v>11</v>
      </c>
      <c r="K19" s="3" t="s">
        <v>12</v>
      </c>
    </row>
    <row r="20" spans="1:11" ht="27" x14ac:dyDescent="0.25">
      <c r="A20" s="16">
        <v>46120</v>
      </c>
      <c r="B20" s="13" t="s">
        <v>49</v>
      </c>
      <c r="C20" s="14">
        <v>4925343</v>
      </c>
      <c r="D20" s="13" t="s">
        <v>9</v>
      </c>
      <c r="E20" s="13" t="s">
        <v>59</v>
      </c>
      <c r="F20" s="12">
        <v>1</v>
      </c>
      <c r="G20" s="15">
        <v>3760</v>
      </c>
      <c r="H20" s="15">
        <f>G20*F20</f>
        <v>3760</v>
      </c>
      <c r="I20" s="13">
        <v>153</v>
      </c>
      <c r="J20" s="13" t="s">
        <v>54</v>
      </c>
      <c r="K20" s="13" t="s">
        <v>13</v>
      </c>
    </row>
    <row r="21" spans="1:11" ht="18" x14ac:dyDescent="0.25">
      <c r="A21" s="16">
        <v>46121</v>
      </c>
      <c r="B21" s="13" t="s">
        <v>50</v>
      </c>
      <c r="C21" s="14">
        <v>27051145</v>
      </c>
      <c r="D21" s="13" t="s">
        <v>21</v>
      </c>
      <c r="E21" s="13" t="s">
        <v>60</v>
      </c>
      <c r="F21" s="12">
        <v>1</v>
      </c>
      <c r="G21" s="15">
        <v>35</v>
      </c>
      <c r="H21" s="15">
        <f t="shared" ref="H21:H29" si="1">G21*F21</f>
        <v>35</v>
      </c>
      <c r="I21" s="13">
        <v>291</v>
      </c>
      <c r="J21" s="13" t="s">
        <v>55</v>
      </c>
      <c r="K21" s="13" t="s">
        <v>13</v>
      </c>
    </row>
    <row r="22" spans="1:11" ht="36" x14ac:dyDescent="0.25">
      <c r="A22" s="17">
        <v>46121</v>
      </c>
      <c r="B22" s="13" t="s">
        <v>51</v>
      </c>
      <c r="C22" s="12">
        <v>326445</v>
      </c>
      <c r="D22" s="13" t="s">
        <v>1</v>
      </c>
      <c r="E22" s="13" t="s">
        <v>61</v>
      </c>
      <c r="F22" s="12">
        <v>1</v>
      </c>
      <c r="G22" s="15">
        <v>1947.55</v>
      </c>
      <c r="H22" s="15">
        <f t="shared" si="1"/>
        <v>1947.55</v>
      </c>
      <c r="I22" s="13">
        <v>111</v>
      </c>
      <c r="J22" s="14" t="s">
        <v>56</v>
      </c>
      <c r="K22" s="13" t="s">
        <v>15</v>
      </c>
    </row>
    <row r="23" spans="1:11" ht="27" x14ac:dyDescent="0.25">
      <c r="A23" s="17">
        <v>46122</v>
      </c>
      <c r="B23" s="18" t="s">
        <v>52</v>
      </c>
      <c r="C23" s="14">
        <v>115815341</v>
      </c>
      <c r="D23" s="13" t="s">
        <v>47</v>
      </c>
      <c r="E23" s="13" t="s">
        <v>62</v>
      </c>
      <c r="F23" s="12">
        <v>12</v>
      </c>
      <c r="G23" s="15">
        <v>160</v>
      </c>
      <c r="H23" s="15">
        <f t="shared" si="1"/>
        <v>1920</v>
      </c>
      <c r="I23" s="13">
        <v>292</v>
      </c>
      <c r="J23" s="13" t="s">
        <v>57</v>
      </c>
      <c r="K23" s="13" t="s">
        <v>13</v>
      </c>
    </row>
    <row r="24" spans="1:11" ht="18" x14ac:dyDescent="0.25">
      <c r="A24" s="16">
        <v>46122</v>
      </c>
      <c r="B24" s="18" t="s">
        <v>53</v>
      </c>
      <c r="C24" s="14">
        <v>32375913</v>
      </c>
      <c r="D24" s="13" t="s">
        <v>48</v>
      </c>
      <c r="E24" s="13" t="s">
        <v>63</v>
      </c>
      <c r="F24" s="12">
        <v>4</v>
      </c>
      <c r="G24" s="15">
        <v>237.49</v>
      </c>
      <c r="H24" s="15">
        <f t="shared" si="1"/>
        <v>949.96</v>
      </c>
      <c r="I24" s="13">
        <v>283</v>
      </c>
      <c r="J24" s="14" t="s">
        <v>58</v>
      </c>
      <c r="K24" s="13" t="s">
        <v>13</v>
      </c>
    </row>
    <row r="25" spans="1:11" ht="18" x14ac:dyDescent="0.25">
      <c r="A25" s="16">
        <v>46122</v>
      </c>
      <c r="B25" s="18" t="s">
        <v>70</v>
      </c>
      <c r="C25" s="14">
        <v>81766173</v>
      </c>
      <c r="D25" s="13" t="s">
        <v>64</v>
      </c>
      <c r="E25" s="13" t="s">
        <v>68</v>
      </c>
      <c r="F25" s="12">
        <v>2</v>
      </c>
      <c r="G25" s="15">
        <v>259</v>
      </c>
      <c r="H25" s="15">
        <f t="shared" si="1"/>
        <v>518</v>
      </c>
      <c r="I25" s="13">
        <v>267</v>
      </c>
      <c r="J25" s="14" t="s">
        <v>72</v>
      </c>
      <c r="K25" s="13" t="s">
        <v>13</v>
      </c>
    </row>
    <row r="26" spans="1:11" ht="18" x14ac:dyDescent="0.25">
      <c r="A26" s="16">
        <v>46122</v>
      </c>
      <c r="B26" s="13" t="s">
        <v>70</v>
      </c>
      <c r="C26" s="14">
        <v>81766173</v>
      </c>
      <c r="D26" s="13" t="s">
        <v>64</v>
      </c>
      <c r="E26" s="13" t="s">
        <v>65</v>
      </c>
      <c r="F26" s="12">
        <v>3</v>
      </c>
      <c r="G26" s="15">
        <v>599</v>
      </c>
      <c r="H26" s="15">
        <f t="shared" si="1"/>
        <v>1797</v>
      </c>
      <c r="I26" s="13">
        <v>267</v>
      </c>
      <c r="J26" s="13" t="s">
        <v>72</v>
      </c>
      <c r="K26" s="13" t="s">
        <v>13</v>
      </c>
    </row>
    <row r="27" spans="1:11" ht="27" x14ac:dyDescent="0.25">
      <c r="A27" s="16">
        <v>46122</v>
      </c>
      <c r="B27" s="13" t="s">
        <v>71</v>
      </c>
      <c r="C27" s="14">
        <v>81766173</v>
      </c>
      <c r="D27" s="13" t="s">
        <v>64</v>
      </c>
      <c r="E27" s="13" t="s">
        <v>69</v>
      </c>
      <c r="F27" s="12">
        <v>10</v>
      </c>
      <c r="G27" s="15">
        <v>1.1499999999999999</v>
      </c>
      <c r="H27" s="15">
        <f t="shared" si="1"/>
        <v>11.5</v>
      </c>
      <c r="I27" s="13">
        <v>268</v>
      </c>
      <c r="J27" s="13" t="s">
        <v>73</v>
      </c>
      <c r="K27" s="13" t="s">
        <v>13</v>
      </c>
    </row>
    <row r="28" spans="1:11" ht="18" x14ac:dyDescent="0.25">
      <c r="A28" s="17">
        <v>46122</v>
      </c>
      <c r="B28" s="13" t="s">
        <v>71</v>
      </c>
      <c r="C28" s="12">
        <v>81766173</v>
      </c>
      <c r="D28" s="13" t="s">
        <v>64</v>
      </c>
      <c r="E28" s="13" t="s">
        <v>66</v>
      </c>
      <c r="F28" s="12">
        <v>5</v>
      </c>
      <c r="G28" s="15">
        <v>2.4500000000000002</v>
      </c>
      <c r="H28" s="15">
        <f t="shared" si="1"/>
        <v>12.25</v>
      </c>
      <c r="I28" s="13">
        <v>268</v>
      </c>
      <c r="J28" s="14" t="s">
        <v>73</v>
      </c>
      <c r="K28" s="13" t="s">
        <v>13</v>
      </c>
    </row>
    <row r="29" spans="1:11" ht="37.5" customHeight="1" x14ac:dyDescent="0.25">
      <c r="A29" s="17">
        <v>46122</v>
      </c>
      <c r="B29" s="18" t="s">
        <v>71</v>
      </c>
      <c r="C29" s="14">
        <v>81766173</v>
      </c>
      <c r="D29" s="13" t="s">
        <v>64</v>
      </c>
      <c r="E29" s="13" t="s">
        <v>67</v>
      </c>
      <c r="F29" s="12">
        <v>15</v>
      </c>
      <c r="G29" s="15">
        <v>37.950000000000003</v>
      </c>
      <c r="H29" s="15">
        <f t="shared" si="1"/>
        <v>569.25</v>
      </c>
      <c r="I29" s="13">
        <v>283</v>
      </c>
      <c r="J29" s="13" t="s">
        <v>73</v>
      </c>
      <c r="K29" s="13" t="s">
        <v>13</v>
      </c>
    </row>
    <row r="30" spans="1:11" x14ac:dyDescent="0.25">
      <c r="H30" s="21"/>
    </row>
    <row r="35" spans="1:11" ht="18.75" customHeight="1" x14ac:dyDescent="0.25"/>
    <row r="36" spans="1:11" ht="56.25" customHeight="1" x14ac:dyDescent="0.25">
      <c r="A36" s="20" t="s">
        <v>25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spans="1:11" ht="73.5" x14ac:dyDescent="0.25">
      <c r="A37" s="1" t="s">
        <v>2</v>
      </c>
      <c r="B37" s="3" t="s">
        <v>8</v>
      </c>
      <c r="C37" s="1" t="s">
        <v>3</v>
      </c>
      <c r="D37" s="1" t="s">
        <v>4</v>
      </c>
      <c r="E37" s="1" t="s">
        <v>5</v>
      </c>
      <c r="F37" s="10" t="s">
        <v>6</v>
      </c>
      <c r="G37" s="1" t="s">
        <v>7</v>
      </c>
      <c r="H37" s="2" t="s">
        <v>14</v>
      </c>
      <c r="I37" s="10" t="s">
        <v>10</v>
      </c>
      <c r="J37" s="3" t="s">
        <v>11</v>
      </c>
      <c r="K37" s="3" t="s">
        <v>12</v>
      </c>
    </row>
    <row r="38" spans="1:11" s="28" customFormat="1" ht="27" x14ac:dyDescent="0.25">
      <c r="A38" s="23">
        <v>46122</v>
      </c>
      <c r="B38" s="24" t="s">
        <v>80</v>
      </c>
      <c r="C38" s="25">
        <v>116426055</v>
      </c>
      <c r="D38" s="24" t="s">
        <v>74</v>
      </c>
      <c r="E38" s="24" t="s">
        <v>79</v>
      </c>
      <c r="F38" s="26">
        <v>90</v>
      </c>
      <c r="G38" s="27">
        <v>10.6333</v>
      </c>
      <c r="H38" s="27">
        <f>ROUND(G38*F38,2)</f>
        <v>957</v>
      </c>
      <c r="I38" s="24">
        <v>297</v>
      </c>
      <c r="J38" s="24" t="s">
        <v>81</v>
      </c>
      <c r="K38" s="24" t="s">
        <v>13</v>
      </c>
    </row>
    <row r="39" spans="1:11" s="28" customFormat="1" ht="27" x14ac:dyDescent="0.25">
      <c r="A39" s="23">
        <v>46122</v>
      </c>
      <c r="B39" s="24" t="s">
        <v>80</v>
      </c>
      <c r="C39" s="25">
        <v>116426055</v>
      </c>
      <c r="D39" s="24" t="s">
        <v>74</v>
      </c>
      <c r="E39" s="24" t="s">
        <v>75</v>
      </c>
      <c r="F39" s="26">
        <v>15</v>
      </c>
      <c r="G39" s="27">
        <v>6.5609999999999999</v>
      </c>
      <c r="H39" s="27">
        <f t="shared" ref="H39:H43" si="2">ROUND(G39*F39,2)</f>
        <v>98.42</v>
      </c>
      <c r="I39" s="24">
        <v>297</v>
      </c>
      <c r="J39" s="24" t="s">
        <v>81</v>
      </c>
      <c r="K39" s="24" t="s">
        <v>13</v>
      </c>
    </row>
    <row r="40" spans="1:11" s="28" customFormat="1" ht="36" x14ac:dyDescent="0.25">
      <c r="A40" s="23">
        <v>46122</v>
      </c>
      <c r="B40" s="24" t="s">
        <v>80</v>
      </c>
      <c r="C40" s="25">
        <v>116426055</v>
      </c>
      <c r="D40" s="24" t="s">
        <v>74</v>
      </c>
      <c r="E40" s="24" t="s">
        <v>76</v>
      </c>
      <c r="F40" s="26">
        <v>15</v>
      </c>
      <c r="G40" s="27">
        <v>15.234500000000001</v>
      </c>
      <c r="H40" s="27">
        <f t="shared" si="2"/>
        <v>228.52</v>
      </c>
      <c r="I40" s="24">
        <v>297</v>
      </c>
      <c r="J40" s="24" t="s">
        <v>81</v>
      </c>
      <c r="K40" s="24" t="s">
        <v>13</v>
      </c>
    </row>
    <row r="41" spans="1:11" s="28" customFormat="1" ht="36" x14ac:dyDescent="0.25">
      <c r="A41" s="29">
        <v>46122</v>
      </c>
      <c r="B41" s="24" t="s">
        <v>80</v>
      </c>
      <c r="C41" s="26">
        <v>116426055</v>
      </c>
      <c r="D41" s="24" t="s">
        <v>74</v>
      </c>
      <c r="E41" s="24" t="s">
        <v>77</v>
      </c>
      <c r="F41" s="26">
        <v>20</v>
      </c>
      <c r="G41" s="27">
        <v>17.5336</v>
      </c>
      <c r="H41" s="27">
        <f t="shared" si="2"/>
        <v>350.67</v>
      </c>
      <c r="I41" s="24">
        <v>297</v>
      </c>
      <c r="J41" s="25" t="s">
        <v>81</v>
      </c>
      <c r="K41" s="24" t="s">
        <v>13</v>
      </c>
    </row>
    <row r="42" spans="1:11" s="28" customFormat="1" ht="36" x14ac:dyDescent="0.25">
      <c r="A42" s="29">
        <v>46122</v>
      </c>
      <c r="B42" s="30" t="s">
        <v>80</v>
      </c>
      <c r="C42" s="25">
        <v>116426055</v>
      </c>
      <c r="D42" s="24" t="s">
        <v>74</v>
      </c>
      <c r="E42" s="24" t="s">
        <v>78</v>
      </c>
      <c r="F42" s="26">
        <v>10</v>
      </c>
      <c r="G42" s="27">
        <v>28.28</v>
      </c>
      <c r="H42" s="27">
        <f t="shared" si="2"/>
        <v>282.8</v>
      </c>
      <c r="I42" s="24">
        <v>297</v>
      </c>
      <c r="J42" s="25" t="s">
        <v>81</v>
      </c>
      <c r="K42" s="24" t="s">
        <v>13</v>
      </c>
    </row>
    <row r="43" spans="1:11" s="28" customFormat="1" ht="27" x14ac:dyDescent="0.25">
      <c r="A43" s="29">
        <v>46122</v>
      </c>
      <c r="B43" s="30" t="s">
        <v>80</v>
      </c>
      <c r="C43" s="25">
        <v>116426055</v>
      </c>
      <c r="D43" s="24" t="s">
        <v>74</v>
      </c>
      <c r="E43" s="24" t="s">
        <v>82</v>
      </c>
      <c r="F43" s="26">
        <v>10</v>
      </c>
      <c r="G43" s="27">
        <v>56.56</v>
      </c>
      <c r="H43" s="27">
        <f t="shared" si="2"/>
        <v>565.6</v>
      </c>
      <c r="I43" s="24">
        <v>297</v>
      </c>
      <c r="J43" s="25" t="s">
        <v>81</v>
      </c>
      <c r="K43" s="24" t="s">
        <v>13</v>
      </c>
    </row>
    <row r="44" spans="1:11" ht="18" x14ac:dyDescent="0.25">
      <c r="A44" s="17">
        <v>46125</v>
      </c>
      <c r="B44" s="18" t="s">
        <v>84</v>
      </c>
      <c r="C44" s="14">
        <v>18112420</v>
      </c>
      <c r="D44" s="13" t="s">
        <v>17</v>
      </c>
      <c r="E44" s="13" t="s">
        <v>83</v>
      </c>
      <c r="F44" s="12">
        <v>1</v>
      </c>
      <c r="G44" s="15">
        <v>60</v>
      </c>
      <c r="H44" s="15">
        <f t="shared" ref="H39:H45" si="3">G44*F44</f>
        <v>60</v>
      </c>
      <c r="I44" s="13">
        <v>115</v>
      </c>
      <c r="J44" s="25" t="s">
        <v>85</v>
      </c>
      <c r="K44" s="13" t="s">
        <v>15</v>
      </c>
    </row>
    <row r="45" spans="1:11" ht="27" x14ac:dyDescent="0.25">
      <c r="A45" s="17">
        <v>46127</v>
      </c>
      <c r="B45" s="18" t="s">
        <v>87</v>
      </c>
      <c r="C45" s="14">
        <v>32375913</v>
      </c>
      <c r="D45" s="13" t="s">
        <v>48</v>
      </c>
      <c r="E45" s="13" t="s">
        <v>86</v>
      </c>
      <c r="F45" s="12">
        <v>6</v>
      </c>
      <c r="G45" s="15">
        <v>40.840000000000003</v>
      </c>
      <c r="H45" s="15">
        <f t="shared" si="3"/>
        <v>245.04000000000002</v>
      </c>
      <c r="I45" s="13">
        <v>283</v>
      </c>
      <c r="J45" s="14" t="s">
        <v>88</v>
      </c>
      <c r="K45" s="13" t="s">
        <v>13</v>
      </c>
    </row>
    <row r="46" spans="1:11" x14ac:dyDescent="0.25">
      <c r="H46" s="21"/>
    </row>
    <row r="47" spans="1:11" x14ac:dyDescent="0.25">
      <c r="G47" s="22"/>
    </row>
    <row r="48" spans="1:11" x14ac:dyDescent="0.25">
      <c r="G48" s="22"/>
    </row>
    <row r="49" spans="1:11" x14ac:dyDescent="0.25">
      <c r="G49" s="22"/>
    </row>
    <row r="50" spans="1:11" x14ac:dyDescent="0.25">
      <c r="G50" s="22"/>
    </row>
    <row r="51" spans="1:11" x14ac:dyDescent="0.25">
      <c r="G51" s="22"/>
    </row>
    <row r="52" spans="1:11" x14ac:dyDescent="0.25">
      <c r="G52" s="22"/>
    </row>
    <row r="53" spans="1:11" ht="51.75" customHeight="1" x14ac:dyDescent="0.25">
      <c r="A53" s="20" t="s">
        <v>25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</row>
    <row r="54" spans="1:11" ht="73.5" x14ac:dyDescent="0.25">
      <c r="A54" s="1" t="s">
        <v>2</v>
      </c>
      <c r="B54" s="3" t="s">
        <v>8</v>
      </c>
      <c r="C54" s="1" t="s">
        <v>3</v>
      </c>
      <c r="D54" s="1" t="s">
        <v>4</v>
      </c>
      <c r="E54" s="1" t="s">
        <v>5</v>
      </c>
      <c r="F54" s="10" t="s">
        <v>6</v>
      </c>
      <c r="G54" s="1" t="s">
        <v>7</v>
      </c>
      <c r="H54" s="2" t="s">
        <v>14</v>
      </c>
      <c r="I54" s="10" t="s">
        <v>10</v>
      </c>
      <c r="J54" s="3" t="s">
        <v>11</v>
      </c>
      <c r="K54" s="3" t="s">
        <v>12</v>
      </c>
    </row>
    <row r="55" spans="1:11" ht="27" x14ac:dyDescent="0.25">
      <c r="A55" s="16">
        <v>46128</v>
      </c>
      <c r="B55" s="13" t="s">
        <v>99</v>
      </c>
      <c r="C55" s="14">
        <v>66658675</v>
      </c>
      <c r="D55" s="13" t="s">
        <v>89</v>
      </c>
      <c r="E55" s="13" t="s">
        <v>98</v>
      </c>
      <c r="F55" s="12">
        <v>200</v>
      </c>
      <c r="G55" s="15">
        <v>23.75</v>
      </c>
      <c r="H55" s="15">
        <f>G55*F55</f>
        <v>4750</v>
      </c>
      <c r="I55" s="13">
        <v>241</v>
      </c>
      <c r="J55" s="13" t="s">
        <v>100</v>
      </c>
      <c r="K55" s="13" t="s">
        <v>13</v>
      </c>
    </row>
    <row r="56" spans="1:11" ht="27" x14ac:dyDescent="0.25">
      <c r="A56" s="16">
        <v>46128</v>
      </c>
      <c r="B56" s="13" t="s">
        <v>99</v>
      </c>
      <c r="C56" s="14">
        <v>66658675</v>
      </c>
      <c r="D56" s="13" t="s">
        <v>89</v>
      </c>
      <c r="E56" s="13" t="s">
        <v>90</v>
      </c>
      <c r="F56" s="12">
        <v>10</v>
      </c>
      <c r="G56" s="15">
        <v>3.9</v>
      </c>
      <c r="H56" s="15">
        <f t="shared" ref="H56:H63" si="4">G56*F56</f>
        <v>39</v>
      </c>
      <c r="I56" s="13">
        <v>291</v>
      </c>
      <c r="J56" s="13" t="s">
        <v>100</v>
      </c>
      <c r="K56" s="13" t="s">
        <v>13</v>
      </c>
    </row>
    <row r="57" spans="1:11" ht="27" x14ac:dyDescent="0.25">
      <c r="A57" s="16">
        <v>46128</v>
      </c>
      <c r="B57" s="13" t="s">
        <v>99</v>
      </c>
      <c r="C57" s="14">
        <v>66658675</v>
      </c>
      <c r="D57" s="13" t="s">
        <v>89</v>
      </c>
      <c r="E57" s="13" t="s">
        <v>91</v>
      </c>
      <c r="F57" s="12">
        <v>40</v>
      </c>
      <c r="G57" s="15">
        <v>24.9</v>
      </c>
      <c r="H57" s="15">
        <f t="shared" si="4"/>
        <v>996</v>
      </c>
      <c r="I57" s="13">
        <v>291</v>
      </c>
      <c r="J57" s="13" t="s">
        <v>100</v>
      </c>
      <c r="K57" s="13" t="s">
        <v>13</v>
      </c>
    </row>
    <row r="58" spans="1:11" ht="27" x14ac:dyDescent="0.25">
      <c r="A58" s="17">
        <v>46128</v>
      </c>
      <c r="B58" s="13" t="s">
        <v>99</v>
      </c>
      <c r="C58" s="12">
        <v>66658675</v>
      </c>
      <c r="D58" s="13" t="s">
        <v>89</v>
      </c>
      <c r="E58" s="13" t="s">
        <v>92</v>
      </c>
      <c r="F58" s="12">
        <v>10</v>
      </c>
      <c r="G58" s="15">
        <v>113.4</v>
      </c>
      <c r="H58" s="15">
        <f t="shared" si="4"/>
        <v>1134</v>
      </c>
      <c r="I58" s="13">
        <v>291</v>
      </c>
      <c r="J58" s="14" t="s">
        <v>100</v>
      </c>
      <c r="K58" s="13" t="s">
        <v>13</v>
      </c>
    </row>
    <row r="59" spans="1:11" ht="27" x14ac:dyDescent="0.25">
      <c r="A59" s="17">
        <v>46128</v>
      </c>
      <c r="B59" s="18" t="s">
        <v>99</v>
      </c>
      <c r="C59" s="14">
        <v>66658675</v>
      </c>
      <c r="D59" s="13" t="s">
        <v>89</v>
      </c>
      <c r="E59" s="13" t="s">
        <v>93</v>
      </c>
      <c r="F59" s="12">
        <v>10</v>
      </c>
      <c r="G59" s="15">
        <v>16.5</v>
      </c>
      <c r="H59" s="15">
        <f t="shared" si="4"/>
        <v>165</v>
      </c>
      <c r="I59" s="13">
        <v>291</v>
      </c>
      <c r="J59" s="14" t="s">
        <v>100</v>
      </c>
      <c r="K59" s="13" t="s">
        <v>13</v>
      </c>
    </row>
    <row r="60" spans="1:11" ht="27" x14ac:dyDescent="0.25">
      <c r="A60" s="17">
        <v>46128</v>
      </c>
      <c r="B60" s="18" t="s">
        <v>99</v>
      </c>
      <c r="C60" s="14">
        <v>66658675</v>
      </c>
      <c r="D60" s="13" t="s">
        <v>89</v>
      </c>
      <c r="E60" s="13" t="s">
        <v>94</v>
      </c>
      <c r="F60" s="12">
        <v>10</v>
      </c>
      <c r="G60" s="15">
        <v>8.76</v>
      </c>
      <c r="H60" s="15">
        <f t="shared" si="4"/>
        <v>87.6</v>
      </c>
      <c r="I60" s="13">
        <v>291</v>
      </c>
      <c r="J60" s="14" t="s">
        <v>100</v>
      </c>
      <c r="K60" s="13" t="s">
        <v>13</v>
      </c>
    </row>
    <row r="61" spans="1:11" ht="27" x14ac:dyDescent="0.25">
      <c r="A61" s="17">
        <v>46128</v>
      </c>
      <c r="B61" s="18" t="s">
        <v>99</v>
      </c>
      <c r="C61" s="14">
        <v>66658675</v>
      </c>
      <c r="D61" s="13" t="s">
        <v>89</v>
      </c>
      <c r="E61" s="13" t="s">
        <v>95</v>
      </c>
      <c r="F61" s="12">
        <v>20</v>
      </c>
      <c r="G61" s="15">
        <v>22</v>
      </c>
      <c r="H61" s="15">
        <f t="shared" si="4"/>
        <v>440</v>
      </c>
      <c r="I61" s="13">
        <v>291</v>
      </c>
      <c r="J61" s="14" t="s">
        <v>100</v>
      </c>
      <c r="K61" s="13" t="s">
        <v>13</v>
      </c>
    </row>
    <row r="62" spans="1:11" ht="27" x14ac:dyDescent="0.25">
      <c r="A62" s="17">
        <v>46128</v>
      </c>
      <c r="B62" s="18" t="s">
        <v>99</v>
      </c>
      <c r="C62" s="14">
        <v>66658675</v>
      </c>
      <c r="D62" s="13" t="s">
        <v>89</v>
      </c>
      <c r="E62" s="13" t="s">
        <v>96</v>
      </c>
      <c r="F62" s="12">
        <v>30</v>
      </c>
      <c r="G62" s="15">
        <v>6.5</v>
      </c>
      <c r="H62" s="15">
        <f t="shared" si="4"/>
        <v>195</v>
      </c>
      <c r="I62" s="13">
        <v>299</v>
      </c>
      <c r="J62" s="14" t="s">
        <v>100</v>
      </c>
      <c r="K62" s="13" t="s">
        <v>13</v>
      </c>
    </row>
    <row r="63" spans="1:11" ht="27" x14ac:dyDescent="0.25">
      <c r="A63" s="17">
        <v>46128</v>
      </c>
      <c r="B63" s="18" t="s">
        <v>99</v>
      </c>
      <c r="C63" s="14">
        <v>66658675</v>
      </c>
      <c r="D63" s="13" t="s">
        <v>89</v>
      </c>
      <c r="E63" s="13" t="s">
        <v>97</v>
      </c>
      <c r="F63" s="12">
        <v>20</v>
      </c>
      <c r="G63" s="15">
        <v>0.88</v>
      </c>
      <c r="H63" s="15">
        <f t="shared" si="4"/>
        <v>17.600000000000001</v>
      </c>
      <c r="I63" s="13">
        <v>291</v>
      </c>
      <c r="J63" s="14" t="s">
        <v>100</v>
      </c>
      <c r="K63" s="13" t="s">
        <v>13</v>
      </c>
    </row>
    <row r="64" spans="1:11" x14ac:dyDescent="0.25">
      <c r="H64" s="21"/>
    </row>
    <row r="71" spans="1:11" ht="51.75" customHeight="1" x14ac:dyDescent="0.25">
      <c r="A71" s="20" t="s">
        <v>25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</row>
    <row r="72" spans="1:11" ht="73.5" x14ac:dyDescent="0.25">
      <c r="A72" s="1" t="s">
        <v>2</v>
      </c>
      <c r="B72" s="3" t="s">
        <v>8</v>
      </c>
      <c r="C72" s="1" t="s">
        <v>3</v>
      </c>
      <c r="D72" s="1" t="s">
        <v>4</v>
      </c>
      <c r="E72" s="1" t="s">
        <v>5</v>
      </c>
      <c r="F72" s="10" t="s">
        <v>6</v>
      </c>
      <c r="G72" s="1" t="s">
        <v>7</v>
      </c>
      <c r="H72" s="2" t="s">
        <v>14</v>
      </c>
      <c r="I72" s="10" t="s">
        <v>10</v>
      </c>
      <c r="J72" s="3" t="s">
        <v>11</v>
      </c>
      <c r="K72" s="3" t="s">
        <v>12</v>
      </c>
    </row>
    <row r="73" spans="1:11" ht="18" x14ac:dyDescent="0.25">
      <c r="A73" s="16">
        <v>46129</v>
      </c>
      <c r="B73" s="13" t="s">
        <v>105</v>
      </c>
      <c r="C73" s="14">
        <v>904945</v>
      </c>
      <c r="D73" s="13" t="s">
        <v>101</v>
      </c>
      <c r="E73" s="13" t="s">
        <v>102</v>
      </c>
      <c r="F73" s="12">
        <v>37</v>
      </c>
      <c r="G73" s="15">
        <v>50</v>
      </c>
      <c r="H73" s="15">
        <f>G73*F73</f>
        <v>1850</v>
      </c>
      <c r="I73" s="13">
        <v>211</v>
      </c>
      <c r="J73" s="13" t="s">
        <v>108</v>
      </c>
      <c r="K73" s="13" t="s">
        <v>13</v>
      </c>
    </row>
    <row r="74" spans="1:11" ht="36" x14ac:dyDescent="0.25">
      <c r="A74" s="16">
        <v>46129</v>
      </c>
      <c r="B74" s="13" t="s">
        <v>106</v>
      </c>
      <c r="C74" s="14">
        <v>9929290</v>
      </c>
      <c r="D74" s="13" t="s">
        <v>0</v>
      </c>
      <c r="E74" s="13" t="s">
        <v>103</v>
      </c>
      <c r="F74" s="12">
        <v>1</v>
      </c>
      <c r="G74" s="15">
        <v>893.3</v>
      </c>
      <c r="H74" s="15">
        <f t="shared" ref="H74:H81" si="5">G74*F74</f>
        <v>893.3</v>
      </c>
      <c r="I74" s="13">
        <v>113</v>
      </c>
      <c r="J74" s="13" t="s">
        <v>109</v>
      </c>
      <c r="K74" s="13" t="s">
        <v>13</v>
      </c>
    </row>
    <row r="75" spans="1:11" ht="36" x14ac:dyDescent="0.25">
      <c r="A75" s="16">
        <v>46132</v>
      </c>
      <c r="B75" s="13" t="s">
        <v>107</v>
      </c>
      <c r="C75" s="14">
        <v>92851231</v>
      </c>
      <c r="D75" s="13" t="s">
        <v>24</v>
      </c>
      <c r="E75" s="13" t="s">
        <v>104</v>
      </c>
      <c r="F75" s="12">
        <v>1</v>
      </c>
      <c r="G75" s="15">
        <v>4668</v>
      </c>
      <c r="H75" s="15">
        <f t="shared" si="5"/>
        <v>4668</v>
      </c>
      <c r="I75" s="13">
        <v>165</v>
      </c>
      <c r="J75" s="13" t="s">
        <v>110</v>
      </c>
      <c r="K75" s="13" t="s">
        <v>13</v>
      </c>
    </row>
    <row r="76" spans="1:11" ht="36" x14ac:dyDescent="0.25">
      <c r="A76" s="17">
        <v>46132</v>
      </c>
      <c r="B76" s="13" t="s">
        <v>119</v>
      </c>
      <c r="C76" s="12">
        <v>26532476</v>
      </c>
      <c r="D76" s="13" t="s">
        <v>111</v>
      </c>
      <c r="E76" s="13" t="s">
        <v>117</v>
      </c>
      <c r="F76" s="12">
        <v>66</v>
      </c>
      <c r="G76" s="15">
        <v>71</v>
      </c>
      <c r="H76" s="15">
        <f>G76*F76</f>
        <v>4686</v>
      </c>
      <c r="I76" s="13">
        <v>211</v>
      </c>
      <c r="J76" s="14" t="s">
        <v>121</v>
      </c>
      <c r="K76" s="13" t="s">
        <v>13</v>
      </c>
    </row>
    <row r="77" spans="1:11" ht="18" x14ac:dyDescent="0.25">
      <c r="A77" s="17">
        <v>46132</v>
      </c>
      <c r="B77" s="18" t="s">
        <v>120</v>
      </c>
      <c r="C77" s="14">
        <v>76292258</v>
      </c>
      <c r="D77" s="13" t="s">
        <v>112</v>
      </c>
      <c r="E77" s="13" t="s">
        <v>118</v>
      </c>
      <c r="F77" s="12">
        <v>50</v>
      </c>
      <c r="G77" s="15">
        <v>25</v>
      </c>
      <c r="H77" s="15">
        <f t="shared" si="5"/>
        <v>1250</v>
      </c>
      <c r="I77" s="13">
        <v>211</v>
      </c>
      <c r="J77" s="14" t="s">
        <v>122</v>
      </c>
      <c r="K77" s="13" t="s">
        <v>13</v>
      </c>
    </row>
    <row r="78" spans="1:11" ht="27" x14ac:dyDescent="0.25">
      <c r="A78" s="17">
        <v>46132</v>
      </c>
      <c r="B78" s="13" t="s">
        <v>120</v>
      </c>
      <c r="C78" s="12">
        <v>76292258</v>
      </c>
      <c r="D78" s="13" t="s">
        <v>112</v>
      </c>
      <c r="E78" s="13" t="s">
        <v>113</v>
      </c>
      <c r="F78" s="12">
        <v>6</v>
      </c>
      <c r="G78" s="15">
        <v>27</v>
      </c>
      <c r="H78" s="15">
        <f t="shared" si="5"/>
        <v>162</v>
      </c>
      <c r="I78" s="13">
        <v>243</v>
      </c>
      <c r="J78" s="14" t="s">
        <v>122</v>
      </c>
      <c r="K78" s="13" t="s">
        <v>13</v>
      </c>
    </row>
    <row r="79" spans="1:11" ht="36" x14ac:dyDescent="0.25">
      <c r="A79" s="17">
        <v>46132</v>
      </c>
      <c r="B79" s="18" t="s">
        <v>120</v>
      </c>
      <c r="C79" s="14">
        <v>76292258</v>
      </c>
      <c r="D79" s="13" t="s">
        <v>112</v>
      </c>
      <c r="E79" s="13" t="s">
        <v>114</v>
      </c>
      <c r="F79" s="12">
        <v>20</v>
      </c>
      <c r="G79" s="15">
        <v>37.36</v>
      </c>
      <c r="H79" s="15">
        <f t="shared" si="5"/>
        <v>747.2</v>
      </c>
      <c r="I79" s="13">
        <v>292</v>
      </c>
      <c r="J79" s="14" t="s">
        <v>122</v>
      </c>
      <c r="K79" s="13" t="s">
        <v>13</v>
      </c>
    </row>
    <row r="80" spans="1:11" ht="27" x14ac:dyDescent="0.25">
      <c r="A80" s="17">
        <v>46132</v>
      </c>
      <c r="B80" s="18" t="s">
        <v>120</v>
      </c>
      <c r="C80" s="14">
        <v>76292258</v>
      </c>
      <c r="D80" s="13" t="s">
        <v>112</v>
      </c>
      <c r="E80" s="13" t="s">
        <v>115</v>
      </c>
      <c r="F80" s="12">
        <v>20</v>
      </c>
      <c r="G80" s="15">
        <v>21.25</v>
      </c>
      <c r="H80" s="15">
        <f t="shared" si="5"/>
        <v>425</v>
      </c>
      <c r="I80" s="13">
        <v>292</v>
      </c>
      <c r="J80" s="14" t="s">
        <v>122</v>
      </c>
      <c r="K80" s="13" t="s">
        <v>13</v>
      </c>
    </row>
    <row r="81" spans="1:11" ht="18" x14ac:dyDescent="0.25">
      <c r="A81" s="17">
        <v>46132</v>
      </c>
      <c r="B81" s="18" t="s">
        <v>120</v>
      </c>
      <c r="C81" s="14">
        <v>76292258</v>
      </c>
      <c r="D81" s="13" t="s">
        <v>112</v>
      </c>
      <c r="E81" s="13" t="s">
        <v>116</v>
      </c>
      <c r="F81" s="12">
        <v>20</v>
      </c>
      <c r="G81" s="15">
        <v>28.5</v>
      </c>
      <c r="H81" s="15">
        <f t="shared" si="5"/>
        <v>570</v>
      </c>
      <c r="I81" s="13">
        <v>292</v>
      </c>
      <c r="J81" s="14" t="s">
        <v>122</v>
      </c>
      <c r="K81" s="13" t="s">
        <v>13</v>
      </c>
    </row>
    <row r="82" spans="1:11" x14ac:dyDescent="0.25">
      <c r="H82" s="21"/>
    </row>
    <row r="88" spans="1:11" ht="51.75" customHeight="1" x14ac:dyDescent="0.25">
      <c r="A88" s="20" t="s">
        <v>25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</row>
    <row r="89" spans="1:11" ht="73.5" x14ac:dyDescent="0.25">
      <c r="A89" s="1" t="s">
        <v>2</v>
      </c>
      <c r="B89" s="3" t="s">
        <v>8</v>
      </c>
      <c r="C89" s="1" t="s">
        <v>3</v>
      </c>
      <c r="D89" s="1" t="s">
        <v>4</v>
      </c>
      <c r="E89" s="1" t="s">
        <v>5</v>
      </c>
      <c r="F89" s="10" t="s">
        <v>6</v>
      </c>
      <c r="G89" s="1" t="s">
        <v>7</v>
      </c>
      <c r="H89" s="2" t="s">
        <v>14</v>
      </c>
      <c r="I89" s="10" t="s">
        <v>10</v>
      </c>
      <c r="J89" s="3" t="s">
        <v>11</v>
      </c>
      <c r="K89" s="3" t="s">
        <v>12</v>
      </c>
    </row>
    <row r="90" spans="1:11" ht="18" x14ac:dyDescent="0.25">
      <c r="A90" s="16">
        <v>46132</v>
      </c>
      <c r="B90" s="13" t="s">
        <v>120</v>
      </c>
      <c r="C90" s="14">
        <v>76292258</v>
      </c>
      <c r="D90" s="13" t="s">
        <v>112</v>
      </c>
      <c r="E90" s="13" t="s">
        <v>123</v>
      </c>
      <c r="F90" s="12">
        <v>20</v>
      </c>
      <c r="G90" s="15">
        <v>11</v>
      </c>
      <c r="H90" s="15">
        <f>G90*F90</f>
        <v>220</v>
      </c>
      <c r="I90" s="13">
        <v>292</v>
      </c>
      <c r="J90" s="13" t="s">
        <v>122</v>
      </c>
      <c r="K90" s="13" t="s">
        <v>13</v>
      </c>
    </row>
    <row r="91" spans="1:11" ht="18" x14ac:dyDescent="0.25">
      <c r="A91" s="16">
        <v>46132</v>
      </c>
      <c r="B91" s="13" t="s">
        <v>120</v>
      </c>
      <c r="C91" s="14">
        <v>76292258</v>
      </c>
      <c r="D91" s="13" t="s">
        <v>112</v>
      </c>
      <c r="E91" s="13" t="s">
        <v>124</v>
      </c>
      <c r="F91" s="12">
        <v>20</v>
      </c>
      <c r="G91" s="15">
        <v>51.52</v>
      </c>
      <c r="H91" s="15">
        <f t="shared" ref="H91:H101" si="6">G91*F91</f>
        <v>1030.4000000000001</v>
      </c>
      <c r="I91" s="13">
        <v>292</v>
      </c>
      <c r="J91" s="13" t="s">
        <v>122</v>
      </c>
      <c r="K91" s="13" t="s">
        <v>13</v>
      </c>
    </row>
    <row r="92" spans="1:11" ht="18" x14ac:dyDescent="0.25">
      <c r="A92" s="16">
        <v>46132</v>
      </c>
      <c r="B92" s="13" t="s">
        <v>120</v>
      </c>
      <c r="C92" s="14">
        <v>76292258</v>
      </c>
      <c r="D92" s="13" t="s">
        <v>112</v>
      </c>
      <c r="E92" s="13" t="s">
        <v>125</v>
      </c>
      <c r="F92" s="12">
        <v>20</v>
      </c>
      <c r="G92" s="15">
        <v>16</v>
      </c>
      <c r="H92" s="15">
        <f t="shared" si="6"/>
        <v>320</v>
      </c>
      <c r="I92" s="13">
        <v>268</v>
      </c>
      <c r="J92" s="13" t="s">
        <v>122</v>
      </c>
      <c r="K92" s="13" t="s">
        <v>13</v>
      </c>
    </row>
    <row r="93" spans="1:11" ht="18" x14ac:dyDescent="0.25">
      <c r="A93" s="17">
        <v>46132</v>
      </c>
      <c r="B93" s="13" t="s">
        <v>120</v>
      </c>
      <c r="C93" s="12">
        <v>76292258</v>
      </c>
      <c r="D93" s="13" t="s">
        <v>112</v>
      </c>
      <c r="E93" s="13" t="s">
        <v>126</v>
      </c>
      <c r="F93" s="12">
        <v>20</v>
      </c>
      <c r="G93" s="15">
        <v>12.71</v>
      </c>
      <c r="H93" s="15">
        <f t="shared" si="6"/>
        <v>254.20000000000002</v>
      </c>
      <c r="I93" s="13">
        <v>292</v>
      </c>
      <c r="J93" s="14" t="s">
        <v>122</v>
      </c>
      <c r="K93" s="13" t="s">
        <v>13</v>
      </c>
    </row>
    <row r="94" spans="1:11" ht="18" x14ac:dyDescent="0.25">
      <c r="A94" s="17">
        <v>46132</v>
      </c>
      <c r="B94" s="18" t="s">
        <v>120</v>
      </c>
      <c r="C94" s="14">
        <v>76292258</v>
      </c>
      <c r="D94" s="13" t="s">
        <v>112</v>
      </c>
      <c r="E94" s="13" t="s">
        <v>127</v>
      </c>
      <c r="F94" s="12">
        <v>25</v>
      </c>
      <c r="G94" s="15">
        <v>2.4</v>
      </c>
      <c r="H94" s="15">
        <f t="shared" si="6"/>
        <v>60</v>
      </c>
      <c r="I94" s="13">
        <v>268</v>
      </c>
      <c r="J94" s="14" t="s">
        <v>122</v>
      </c>
      <c r="K94" s="13" t="s">
        <v>13</v>
      </c>
    </row>
    <row r="95" spans="1:11" ht="18" x14ac:dyDescent="0.25">
      <c r="A95" s="17">
        <v>46132</v>
      </c>
      <c r="B95" s="13" t="s">
        <v>120</v>
      </c>
      <c r="C95" s="12">
        <v>76292258</v>
      </c>
      <c r="D95" s="13" t="s">
        <v>112</v>
      </c>
      <c r="E95" s="13" t="s">
        <v>128</v>
      </c>
      <c r="F95" s="12">
        <v>25</v>
      </c>
      <c r="G95" s="15">
        <v>2.4</v>
      </c>
      <c r="H95" s="15">
        <f t="shared" si="6"/>
        <v>60</v>
      </c>
      <c r="I95" s="13">
        <v>268</v>
      </c>
      <c r="J95" s="14" t="s">
        <v>122</v>
      </c>
      <c r="K95" s="13" t="s">
        <v>13</v>
      </c>
    </row>
    <row r="96" spans="1:11" ht="18" x14ac:dyDescent="0.25">
      <c r="A96" s="17">
        <v>46132</v>
      </c>
      <c r="B96" s="18" t="s">
        <v>120</v>
      </c>
      <c r="C96" s="14">
        <v>76292258</v>
      </c>
      <c r="D96" s="13" t="s">
        <v>112</v>
      </c>
      <c r="E96" s="13" t="s">
        <v>129</v>
      </c>
      <c r="F96" s="12">
        <v>28</v>
      </c>
      <c r="G96" s="15">
        <v>6</v>
      </c>
      <c r="H96" s="15">
        <f t="shared" si="6"/>
        <v>168</v>
      </c>
      <c r="I96" s="13">
        <v>299</v>
      </c>
      <c r="J96" s="14" t="s">
        <v>122</v>
      </c>
      <c r="K96" s="13" t="s">
        <v>13</v>
      </c>
    </row>
    <row r="97" spans="1:11" ht="18" x14ac:dyDescent="0.25">
      <c r="A97" s="17">
        <v>46132</v>
      </c>
      <c r="B97" s="13" t="s">
        <v>120</v>
      </c>
      <c r="C97" s="12">
        <v>76292258</v>
      </c>
      <c r="D97" s="13" t="s">
        <v>112</v>
      </c>
      <c r="E97" s="13" t="s">
        <v>130</v>
      </c>
      <c r="F97" s="12">
        <v>10</v>
      </c>
      <c r="G97" s="15">
        <v>25</v>
      </c>
      <c r="H97" s="15">
        <f t="shared" si="6"/>
        <v>250</v>
      </c>
      <c r="I97" s="13">
        <v>261</v>
      </c>
      <c r="J97" s="14" t="s">
        <v>122</v>
      </c>
      <c r="K97" s="13" t="s">
        <v>13</v>
      </c>
    </row>
    <row r="98" spans="1:11" ht="18" x14ac:dyDescent="0.25">
      <c r="A98" s="17">
        <v>46132</v>
      </c>
      <c r="B98" s="18" t="s">
        <v>120</v>
      </c>
      <c r="C98" s="14">
        <v>76292258</v>
      </c>
      <c r="D98" s="13" t="s">
        <v>112</v>
      </c>
      <c r="E98" s="13" t="s">
        <v>131</v>
      </c>
      <c r="F98" s="12">
        <v>2</v>
      </c>
      <c r="G98" s="15">
        <v>144</v>
      </c>
      <c r="H98" s="15">
        <f t="shared" si="6"/>
        <v>288</v>
      </c>
      <c r="I98" s="13">
        <v>292</v>
      </c>
      <c r="J98" s="14" t="s">
        <v>122</v>
      </c>
      <c r="K98" s="13" t="s">
        <v>13</v>
      </c>
    </row>
    <row r="99" spans="1:11" ht="27" x14ac:dyDescent="0.25">
      <c r="A99" s="17">
        <v>46132</v>
      </c>
      <c r="B99" s="13" t="s">
        <v>120</v>
      </c>
      <c r="C99" s="12">
        <v>76292258</v>
      </c>
      <c r="D99" s="13" t="s">
        <v>112</v>
      </c>
      <c r="E99" s="13" t="s">
        <v>132</v>
      </c>
      <c r="F99" s="12">
        <v>12</v>
      </c>
      <c r="G99" s="15">
        <v>22.44</v>
      </c>
      <c r="H99" s="15">
        <f t="shared" si="6"/>
        <v>269.28000000000003</v>
      </c>
      <c r="I99" s="13">
        <v>292</v>
      </c>
      <c r="J99" s="14" t="s">
        <v>122</v>
      </c>
      <c r="K99" s="13" t="s">
        <v>13</v>
      </c>
    </row>
    <row r="100" spans="1:11" ht="36" x14ac:dyDescent="0.25">
      <c r="A100" s="17">
        <v>46132</v>
      </c>
      <c r="B100" s="18" t="s">
        <v>120</v>
      </c>
      <c r="C100" s="14">
        <v>76292258</v>
      </c>
      <c r="D100" s="13" t="s">
        <v>112</v>
      </c>
      <c r="E100" s="13" t="s">
        <v>133</v>
      </c>
      <c r="F100" s="12">
        <v>30</v>
      </c>
      <c r="G100" s="15">
        <v>17.5</v>
      </c>
      <c r="H100" s="15">
        <f t="shared" si="6"/>
        <v>525</v>
      </c>
      <c r="I100" s="13">
        <v>292</v>
      </c>
      <c r="J100" s="14" t="s">
        <v>122</v>
      </c>
      <c r="K100" s="13" t="s">
        <v>13</v>
      </c>
    </row>
    <row r="101" spans="1:11" ht="27" x14ac:dyDescent="0.25">
      <c r="A101" s="17">
        <v>46132</v>
      </c>
      <c r="B101" s="18" t="s">
        <v>120</v>
      </c>
      <c r="C101" s="14">
        <v>76292258</v>
      </c>
      <c r="D101" s="13" t="s">
        <v>112</v>
      </c>
      <c r="E101" s="13" t="s">
        <v>134</v>
      </c>
      <c r="F101" s="12">
        <v>60</v>
      </c>
      <c r="G101" s="15">
        <v>3.88</v>
      </c>
      <c r="H101" s="15">
        <f t="shared" si="6"/>
        <v>232.79999999999998</v>
      </c>
      <c r="I101" s="13">
        <v>292</v>
      </c>
      <c r="J101" s="14" t="s">
        <v>122</v>
      </c>
      <c r="K101" s="13" t="s">
        <v>13</v>
      </c>
    </row>
    <row r="102" spans="1:11" x14ac:dyDescent="0.25">
      <c r="A102" s="4"/>
      <c r="B102" s="11"/>
      <c r="C102" s="5"/>
      <c r="D102" s="6"/>
      <c r="E102" s="6"/>
      <c r="F102" s="7"/>
      <c r="G102" s="8"/>
      <c r="H102" s="8"/>
      <c r="I102" s="6"/>
      <c r="J102" s="5"/>
      <c r="K102" s="6"/>
    </row>
    <row r="103" spans="1:11" x14ac:dyDescent="0.25">
      <c r="A103" s="4"/>
      <c r="B103" s="11"/>
      <c r="C103" s="5"/>
      <c r="D103" s="6"/>
      <c r="E103" s="6"/>
      <c r="F103" s="7"/>
      <c r="G103" s="8"/>
      <c r="H103" s="8"/>
      <c r="I103" s="6"/>
      <c r="J103" s="5"/>
      <c r="K103" s="6"/>
    </row>
    <row r="104" spans="1:11" x14ac:dyDescent="0.25">
      <c r="A104" s="4"/>
      <c r="B104" s="11"/>
      <c r="C104" s="5"/>
      <c r="D104" s="6"/>
      <c r="E104" s="6"/>
      <c r="F104" s="7"/>
      <c r="G104" s="8"/>
      <c r="H104" s="8"/>
      <c r="I104" s="6"/>
      <c r="J104" s="5"/>
      <c r="K104" s="6"/>
    </row>
    <row r="105" spans="1:11" x14ac:dyDescent="0.25">
      <c r="A105" s="4"/>
      <c r="B105" s="11"/>
      <c r="C105" s="5"/>
      <c r="D105" s="6"/>
      <c r="E105" s="6"/>
      <c r="F105" s="7"/>
      <c r="G105" s="8"/>
      <c r="H105" s="8"/>
      <c r="I105" s="6"/>
      <c r="J105" s="5"/>
      <c r="K105" s="6"/>
    </row>
    <row r="106" spans="1:11" x14ac:dyDescent="0.25">
      <c r="A106" s="4"/>
      <c r="B106" s="11"/>
      <c r="C106" s="5"/>
      <c r="D106" s="6"/>
      <c r="E106" s="6"/>
      <c r="F106" s="7"/>
      <c r="G106" s="8"/>
      <c r="H106" s="8"/>
      <c r="I106" s="6"/>
      <c r="J106" s="5"/>
      <c r="K106" s="6"/>
    </row>
    <row r="107" spans="1:11" x14ac:dyDescent="0.25">
      <c r="A107" s="4"/>
      <c r="B107" s="11"/>
      <c r="C107" s="5"/>
      <c r="D107" s="6"/>
      <c r="E107" s="6"/>
      <c r="F107" s="7"/>
      <c r="G107" s="8"/>
      <c r="H107" s="8"/>
      <c r="I107" s="6"/>
      <c r="J107" s="5"/>
      <c r="K107" s="6"/>
    </row>
    <row r="108" spans="1:11" ht="54" customHeight="1" x14ac:dyDescent="0.25">
      <c r="A108" s="20" t="s">
        <v>25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</row>
    <row r="109" spans="1:11" ht="73.5" x14ac:dyDescent="0.25">
      <c r="A109" s="1" t="s">
        <v>2</v>
      </c>
      <c r="B109" s="3" t="s">
        <v>8</v>
      </c>
      <c r="C109" s="1" t="s">
        <v>3</v>
      </c>
      <c r="D109" s="1" t="s">
        <v>4</v>
      </c>
      <c r="E109" s="1" t="s">
        <v>5</v>
      </c>
      <c r="F109" s="10" t="s">
        <v>6</v>
      </c>
      <c r="G109" s="1" t="s">
        <v>7</v>
      </c>
      <c r="H109" s="2" t="s">
        <v>14</v>
      </c>
      <c r="I109" s="10" t="s">
        <v>10</v>
      </c>
      <c r="J109" s="3" t="s">
        <v>11</v>
      </c>
      <c r="K109" s="3" t="s">
        <v>12</v>
      </c>
    </row>
    <row r="110" spans="1:11" ht="27" x14ac:dyDescent="0.25">
      <c r="A110" s="16">
        <v>46132</v>
      </c>
      <c r="B110" s="13" t="s">
        <v>120</v>
      </c>
      <c r="C110" s="14">
        <v>76292258</v>
      </c>
      <c r="D110" s="13" t="s">
        <v>112</v>
      </c>
      <c r="E110" s="13" t="s">
        <v>135</v>
      </c>
      <c r="F110" s="12">
        <v>10</v>
      </c>
      <c r="G110" s="15">
        <v>38.5</v>
      </c>
      <c r="H110" s="15">
        <f>G110*F110</f>
        <v>385</v>
      </c>
      <c r="I110" s="13">
        <v>292</v>
      </c>
      <c r="J110" s="13" t="s">
        <v>122</v>
      </c>
      <c r="K110" s="13" t="s">
        <v>13</v>
      </c>
    </row>
    <row r="111" spans="1:11" ht="45" x14ac:dyDescent="0.25">
      <c r="A111" s="16">
        <v>46133</v>
      </c>
      <c r="B111" s="13" t="s">
        <v>138</v>
      </c>
      <c r="C111" s="14">
        <v>6328288</v>
      </c>
      <c r="D111" s="13" t="s">
        <v>16</v>
      </c>
      <c r="E111" s="13" t="s">
        <v>136</v>
      </c>
      <c r="F111" s="12">
        <v>1</v>
      </c>
      <c r="G111" s="15">
        <v>4021</v>
      </c>
      <c r="H111" s="15">
        <f t="shared" ref="H111:H112" si="7">G111*F111</f>
        <v>4021</v>
      </c>
      <c r="I111" s="13">
        <v>158</v>
      </c>
      <c r="J111" s="13" t="s">
        <v>140</v>
      </c>
      <c r="K111" s="13" t="s">
        <v>13</v>
      </c>
    </row>
    <row r="112" spans="1:11" ht="36" x14ac:dyDescent="0.25">
      <c r="A112" s="16">
        <v>46134</v>
      </c>
      <c r="B112" s="13" t="s">
        <v>139</v>
      </c>
      <c r="C112" s="14">
        <v>6328288</v>
      </c>
      <c r="D112" s="13" t="s">
        <v>16</v>
      </c>
      <c r="E112" s="13" t="s">
        <v>137</v>
      </c>
      <c r="F112" s="12">
        <v>1</v>
      </c>
      <c r="G112" s="15">
        <v>4240</v>
      </c>
      <c r="H112" s="15">
        <f t="shared" si="7"/>
        <v>4240</v>
      </c>
      <c r="I112" s="13">
        <v>158</v>
      </c>
      <c r="J112" s="13" t="s">
        <v>141</v>
      </c>
      <c r="K112" s="13" t="s">
        <v>13</v>
      </c>
    </row>
    <row r="114" spans="8:8" x14ac:dyDescent="0.25">
      <c r="H114" s="21"/>
    </row>
    <row r="115" spans="8:8" x14ac:dyDescent="0.25">
      <c r="H115" s="22"/>
    </row>
  </sheetData>
  <mergeCells count="7">
    <mergeCell ref="A88:K88"/>
    <mergeCell ref="A108:K108"/>
    <mergeCell ref="A1:K1"/>
    <mergeCell ref="A18:K18"/>
    <mergeCell ref="A36:K36"/>
    <mergeCell ref="A53:K53"/>
    <mergeCell ref="A71:K71"/>
  </mergeCells>
  <phoneticPr fontId="6" type="noConversion"/>
  <pageMargins left="0.70866141732283461" right="0.70866141732283461" top="1.3888888888888888" bottom="0.74803149606299213" header="0.31496062992125984" footer="0.31496062992125984"/>
  <pageSetup orientation="landscape" horizontalDpi="4294967293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Subdirector administrativo</cp:lastModifiedBy>
  <cp:lastPrinted>2026-03-26T17:55:28Z</cp:lastPrinted>
  <dcterms:created xsi:type="dcterms:W3CDTF">2023-01-25T15:09:17Z</dcterms:created>
  <dcterms:modified xsi:type="dcterms:W3CDTF">2026-04-30T16:22:09Z</dcterms:modified>
</cp:coreProperties>
</file>